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V658" i="1"/>
  <c r="V657"/>
  <c r="V656"/>
  <c r="V655"/>
  <c r="V654"/>
  <c r="V653"/>
  <c r="V652"/>
  <c r="V651"/>
  <c r="V650"/>
  <c r="V649"/>
  <c r="V648"/>
  <c r="V647"/>
  <c r="V646"/>
  <c r="V645"/>
  <c r="V644"/>
  <c r="V643"/>
  <c r="V642"/>
  <c r="V641"/>
  <c r="V640"/>
  <c r="V639"/>
  <c r="V638"/>
  <c r="V637"/>
  <c r="V636"/>
  <c r="V635"/>
  <c r="V634"/>
  <c r="V633"/>
  <c r="V632"/>
  <c r="V631"/>
  <c r="V630"/>
  <c r="V629"/>
  <c r="V628"/>
  <c r="V627"/>
  <c r="V626"/>
  <c r="V625"/>
  <c r="V624"/>
  <c r="V623"/>
  <c r="V622"/>
  <c r="V621"/>
  <c r="V620"/>
  <c r="V619"/>
  <c r="V618"/>
  <c r="V617"/>
  <c r="V616"/>
  <c r="V615"/>
  <c r="V614"/>
  <c r="V613"/>
  <c r="V612"/>
  <c r="V611"/>
  <c r="V610"/>
  <c r="V609"/>
  <c r="V608"/>
  <c r="V607"/>
  <c r="V606"/>
  <c r="V605"/>
  <c r="V604"/>
  <c r="V603"/>
  <c r="V602"/>
  <c r="V601"/>
  <c r="V600"/>
  <c r="V599"/>
  <c r="V598"/>
  <c r="V597"/>
  <c r="V596"/>
  <c r="V595"/>
  <c r="V594"/>
  <c r="V593"/>
  <c r="V592"/>
  <c r="V591"/>
  <c r="V590"/>
  <c r="V589"/>
  <c r="V588"/>
  <c r="V587"/>
  <c r="V586"/>
  <c r="V585"/>
  <c r="V584"/>
  <c r="V583"/>
  <c r="V582"/>
  <c r="V581"/>
  <c r="V580"/>
  <c r="V579"/>
  <c r="V578"/>
  <c r="V577"/>
  <c r="V576"/>
  <c r="V575"/>
  <c r="V574"/>
  <c r="V573"/>
  <c r="V572"/>
  <c r="V571"/>
  <c r="V570"/>
  <c r="V569"/>
  <c r="V568"/>
  <c r="V567"/>
  <c r="V566"/>
  <c r="V565"/>
  <c r="V564"/>
  <c r="V563"/>
  <c r="V562"/>
  <c r="V561"/>
  <c r="V560"/>
  <c r="V559"/>
  <c r="V558"/>
  <c r="V557"/>
  <c r="V556"/>
  <c r="V555"/>
  <c r="V554"/>
  <c r="V553"/>
  <c r="V552"/>
  <c r="V551"/>
  <c r="V550"/>
  <c r="V549"/>
  <c r="V548"/>
  <c r="V547"/>
  <c r="V546"/>
  <c r="V545"/>
  <c r="V544"/>
  <c r="V543"/>
  <c r="V542"/>
  <c r="V541"/>
  <c r="V540"/>
  <c r="V539"/>
  <c r="V538"/>
  <c r="V537"/>
  <c r="V536"/>
  <c r="V535"/>
  <c r="V534"/>
  <c r="V533"/>
  <c r="V532"/>
  <c r="V531"/>
  <c r="V530"/>
  <c r="V529"/>
  <c r="V528"/>
  <c r="V527"/>
  <c r="V526"/>
  <c r="V525"/>
  <c r="V524"/>
  <c r="V523"/>
  <c r="V522"/>
  <c r="V521"/>
  <c r="V520"/>
  <c r="V519"/>
  <c r="V518"/>
  <c r="V517"/>
  <c r="V516"/>
  <c r="V515"/>
  <c r="V514"/>
  <c r="V513"/>
  <c r="V512"/>
  <c r="V511"/>
  <c r="V510"/>
  <c r="V509"/>
  <c r="V508"/>
  <c r="V507"/>
  <c r="V506"/>
  <c r="V505"/>
  <c r="V504"/>
  <c r="V503"/>
  <c r="V502"/>
  <c r="V501"/>
  <c r="V500"/>
  <c r="V499"/>
  <c r="V498"/>
  <c r="V497"/>
  <c r="V496"/>
  <c r="V495"/>
  <c r="V494"/>
  <c r="V493"/>
  <c r="V492"/>
  <c r="V491"/>
  <c r="V490"/>
  <c r="V489"/>
  <c r="V488"/>
  <c r="V487"/>
  <c r="V486"/>
  <c r="V485"/>
  <c r="V484"/>
  <c r="V483"/>
  <c r="V482"/>
  <c r="V481"/>
  <c r="V480"/>
  <c r="V479"/>
  <c r="V478"/>
  <c r="V477"/>
  <c r="V476"/>
  <c r="V475"/>
  <c r="V474"/>
  <c r="V473"/>
  <c r="V472"/>
  <c r="V471"/>
  <c r="V470"/>
  <c r="V469"/>
  <c r="V468"/>
  <c r="V467"/>
  <c r="V466"/>
  <c r="V465"/>
  <c r="V464"/>
  <c r="V463"/>
  <c r="V462"/>
  <c r="V461"/>
  <c r="V460"/>
  <c r="V459"/>
  <c r="V458"/>
  <c r="V457"/>
  <c r="V456"/>
  <c r="V455"/>
  <c r="V454"/>
  <c r="V453"/>
  <c r="V452"/>
  <c r="V451"/>
  <c r="V450"/>
  <c r="V449"/>
  <c r="V448"/>
  <c r="V447"/>
  <c r="V446"/>
  <c r="V445"/>
  <c r="V444"/>
  <c r="V443"/>
  <c r="V442"/>
  <c r="V441"/>
  <c r="V440"/>
  <c r="V439"/>
  <c r="V438"/>
  <c r="V437"/>
  <c r="V436"/>
  <c r="V435"/>
  <c r="V434"/>
  <c r="V433"/>
  <c r="V432"/>
  <c r="V431"/>
  <c r="V430"/>
  <c r="V429"/>
  <c r="V428"/>
  <c r="V427"/>
  <c r="V426"/>
  <c r="V425"/>
  <c r="V424"/>
  <c r="V423"/>
  <c r="V422"/>
  <c r="V421"/>
  <c r="V420"/>
  <c r="V419"/>
  <c r="V418"/>
  <c r="V417"/>
  <c r="V416"/>
  <c r="V415"/>
  <c r="V414"/>
  <c r="V413"/>
  <c r="V412"/>
  <c r="V411"/>
  <c r="V410"/>
  <c r="V409"/>
  <c r="V408"/>
  <c r="V407"/>
  <c r="V406"/>
  <c r="V405"/>
  <c r="V404"/>
  <c r="V403"/>
  <c r="V402"/>
  <c r="V401"/>
  <c r="V400"/>
  <c r="V399"/>
  <c r="V398"/>
  <c r="V397"/>
  <c r="V396"/>
  <c r="V395"/>
  <c r="V394"/>
  <c r="V393"/>
  <c r="V392"/>
  <c r="V391"/>
  <c r="V390"/>
  <c r="V389"/>
  <c r="V388"/>
  <c r="V387"/>
  <c r="V386"/>
  <c r="V385"/>
  <c r="V384"/>
  <c r="V383"/>
  <c r="V382"/>
  <c r="V381"/>
  <c r="V380"/>
  <c r="V379"/>
  <c r="V378"/>
  <c r="V377"/>
  <c r="V376"/>
  <c r="V375"/>
  <c r="V374"/>
  <c r="V373"/>
  <c r="V372"/>
  <c r="V371"/>
  <c r="V370"/>
  <c r="V369"/>
  <c r="V368"/>
  <c r="V367"/>
  <c r="V366"/>
  <c r="V365"/>
  <c r="V364"/>
  <c r="V363"/>
  <c r="V362"/>
  <c r="V361"/>
  <c r="V360"/>
  <c r="V359"/>
  <c r="V358"/>
  <c r="V357"/>
  <c r="V356"/>
  <c r="V355"/>
  <c r="V354"/>
  <c r="V353"/>
  <c r="V352"/>
  <c r="V351"/>
  <c r="V350"/>
  <c r="V349"/>
  <c r="V348"/>
  <c r="V347"/>
  <c r="V346"/>
  <c r="V345"/>
  <c r="V344"/>
  <c r="V343"/>
  <c r="V342"/>
  <c r="V341"/>
  <c r="V340"/>
  <c r="V339"/>
  <c r="V338"/>
  <c r="V337"/>
  <c r="V336"/>
  <c r="V335"/>
  <c r="V334"/>
  <c r="V333"/>
  <c r="V332"/>
  <c r="V331"/>
  <c r="V330"/>
  <c r="V329"/>
  <c r="V328"/>
  <c r="V327"/>
  <c r="V326"/>
  <c r="V325"/>
  <c r="V324"/>
  <c r="V323"/>
  <c r="V322"/>
  <c r="V321"/>
  <c r="V320"/>
  <c r="V319"/>
  <c r="V318"/>
  <c r="V317"/>
  <c r="V316"/>
  <c r="V315"/>
  <c r="V314"/>
  <c r="V313"/>
  <c r="V312"/>
  <c r="V311"/>
  <c r="V310"/>
  <c r="V309"/>
  <c r="V308"/>
  <c r="V307"/>
  <c r="V306"/>
  <c r="V305"/>
  <c r="V304"/>
  <c r="V303"/>
  <c r="V302"/>
  <c r="V301"/>
  <c r="V300"/>
  <c r="V299"/>
  <c r="V298"/>
  <c r="V297"/>
  <c r="V296"/>
  <c r="V295"/>
  <c r="V294"/>
  <c r="V293"/>
  <c r="V292"/>
  <c r="V291"/>
  <c r="V290"/>
  <c r="V289"/>
  <c r="V288"/>
  <c r="V287"/>
  <c r="V286"/>
  <c r="V285"/>
  <c r="V284"/>
  <c r="V283"/>
  <c r="V282"/>
  <c r="V281"/>
  <c r="V280"/>
  <c r="V279"/>
  <c r="V278"/>
  <c r="V277"/>
  <c r="V276"/>
  <c r="V275"/>
  <c r="V274"/>
  <c r="V273"/>
  <c r="V272"/>
  <c r="V271"/>
  <c r="V270"/>
  <c r="V269"/>
  <c r="V268"/>
  <c r="V267"/>
  <c r="V266"/>
  <c r="V265"/>
  <c r="V264"/>
  <c r="V263"/>
  <c r="V262"/>
  <c r="V261"/>
  <c r="V260"/>
  <c r="V259"/>
  <c r="V258"/>
  <c r="V257"/>
  <c r="V256"/>
  <c r="V255"/>
  <c r="V254"/>
  <c r="V253"/>
  <c r="V252"/>
  <c r="V251"/>
  <c r="V250"/>
  <c r="V249"/>
  <c r="V248"/>
  <c r="V247"/>
  <c r="V246"/>
  <c r="V245"/>
  <c r="V244"/>
  <c r="V243"/>
  <c r="V242"/>
  <c r="V241"/>
  <c r="V240"/>
  <c r="V239"/>
  <c r="V238"/>
  <c r="V237"/>
  <c r="V236"/>
  <c r="V235"/>
  <c r="V234"/>
  <c r="V233"/>
  <c r="V232"/>
  <c r="V231"/>
  <c r="V230"/>
  <c r="V229"/>
  <c r="V228"/>
  <c r="V227"/>
  <c r="V226"/>
  <c r="V225"/>
  <c r="V224"/>
  <c r="V223"/>
  <c r="V222"/>
  <c r="V221"/>
  <c r="V220"/>
  <c r="V219"/>
  <c r="V218"/>
  <c r="V217"/>
  <c r="V216"/>
  <c r="V215"/>
  <c r="V214"/>
  <c r="V213"/>
  <c r="V212"/>
  <c r="V211"/>
  <c r="V210"/>
  <c r="V209"/>
  <c r="V208"/>
  <c r="V207"/>
  <c r="V206"/>
  <c r="V205"/>
  <c r="V204"/>
  <c r="V203"/>
  <c r="V202"/>
  <c r="V201"/>
  <c r="V200"/>
  <c r="V199"/>
  <c r="V198"/>
  <c r="V197"/>
  <c r="V196"/>
  <c r="V195"/>
  <c r="V194"/>
  <c r="V193"/>
  <c r="V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  <c r="V2"/>
  <c r="T2"/>
  <c r="T658"/>
  <c r="T657"/>
  <c r="T656"/>
  <c r="T655"/>
  <c r="T654"/>
  <c r="T653"/>
  <c r="T652"/>
  <c r="T651"/>
  <c r="T650"/>
  <c r="T649"/>
  <c r="T648"/>
  <c r="T647"/>
  <c r="T646"/>
  <c r="T645"/>
  <c r="T644"/>
  <c r="T643"/>
  <c r="T642"/>
  <c r="T641"/>
  <c r="T640"/>
  <c r="T639"/>
  <c r="T638"/>
  <c r="T637"/>
  <c r="T636"/>
  <c r="T635"/>
  <c r="T634"/>
  <c r="T633"/>
  <c r="T632"/>
  <c r="T631"/>
  <c r="T630"/>
  <c r="T629"/>
  <c r="T628"/>
  <c r="T627"/>
  <c r="T626"/>
  <c r="T625"/>
  <c r="T624"/>
  <c r="T623"/>
  <c r="T622"/>
  <c r="T621"/>
  <c r="T620"/>
  <c r="T619"/>
  <c r="T618"/>
  <c r="T617"/>
  <c r="T616"/>
  <c r="T615"/>
  <c r="T614"/>
  <c r="T613"/>
  <c r="T612"/>
  <c r="T611"/>
  <c r="T610"/>
  <c r="T609"/>
  <c r="T608"/>
  <c r="T607"/>
  <c r="T606"/>
  <c r="T605"/>
  <c r="T604"/>
  <c r="T603"/>
  <c r="T602"/>
  <c r="T601"/>
  <c r="T600"/>
  <c r="T599"/>
  <c r="T598"/>
  <c r="T597"/>
  <c r="T596"/>
  <c r="T595"/>
  <c r="T594"/>
  <c r="T593"/>
  <c r="T592"/>
  <c r="T591"/>
  <c r="T590"/>
  <c r="T589"/>
  <c r="T588"/>
  <c r="T587"/>
  <c r="T586"/>
  <c r="T585"/>
  <c r="T584"/>
  <c r="T583"/>
  <c r="T582"/>
  <c r="T581"/>
  <c r="T580"/>
  <c r="T579"/>
  <c r="T578"/>
  <c r="T577"/>
  <c r="T576"/>
  <c r="T575"/>
  <c r="T574"/>
  <c r="T573"/>
  <c r="T572"/>
  <c r="T571"/>
  <c r="T570"/>
  <c r="T569"/>
  <c r="T568"/>
  <c r="T567"/>
  <c r="T566"/>
  <c r="T565"/>
  <c r="T564"/>
  <c r="T563"/>
  <c r="T562"/>
  <c r="T561"/>
  <c r="T560"/>
  <c r="T559"/>
  <c r="T558"/>
  <c r="T557"/>
  <c r="T556"/>
  <c r="T555"/>
  <c r="T554"/>
  <c r="T553"/>
  <c r="T552"/>
  <c r="T551"/>
  <c r="T550"/>
  <c r="T549"/>
  <c r="T548"/>
  <c r="T547"/>
  <c r="T546"/>
  <c r="T545"/>
  <c r="T544"/>
  <c r="T543"/>
  <c r="T542"/>
  <c r="T541"/>
  <c r="T540"/>
  <c r="T539"/>
  <c r="T538"/>
  <c r="T537"/>
  <c r="T536"/>
  <c r="T535"/>
  <c r="T534"/>
  <c r="T533"/>
  <c r="T532"/>
  <c r="T531"/>
  <c r="T530"/>
  <c r="T529"/>
  <c r="T528"/>
  <c r="T527"/>
  <c r="T526"/>
  <c r="T525"/>
  <c r="T524"/>
  <c r="T523"/>
  <c r="T522"/>
  <c r="T521"/>
  <c r="T520"/>
  <c r="T519"/>
  <c r="T518"/>
  <c r="T517"/>
  <c r="T516"/>
  <c r="T515"/>
  <c r="T514"/>
  <c r="T513"/>
  <c r="T512"/>
  <c r="T511"/>
  <c r="T510"/>
  <c r="T509"/>
  <c r="T508"/>
  <c r="T507"/>
  <c r="T506"/>
  <c r="T505"/>
  <c r="T504"/>
  <c r="T503"/>
  <c r="T502"/>
  <c r="T501"/>
  <c r="T500"/>
  <c r="T499"/>
  <c r="T498"/>
  <c r="T497"/>
  <c r="T496"/>
  <c r="T495"/>
  <c r="T494"/>
  <c r="T493"/>
  <c r="T492"/>
  <c r="T491"/>
  <c r="T490"/>
  <c r="T489"/>
  <c r="T488"/>
  <c r="T487"/>
  <c r="T486"/>
  <c r="T485"/>
  <c r="T484"/>
  <c r="T483"/>
  <c r="T482"/>
  <c r="T481"/>
  <c r="T480"/>
  <c r="T479"/>
  <c r="T478"/>
  <c r="T477"/>
  <c r="T476"/>
  <c r="T475"/>
  <c r="T474"/>
  <c r="T473"/>
  <c r="T472"/>
  <c r="T471"/>
  <c r="T470"/>
  <c r="T469"/>
  <c r="T468"/>
  <c r="T467"/>
  <c r="T466"/>
  <c r="T465"/>
  <c r="T464"/>
  <c r="T463"/>
  <c r="T462"/>
  <c r="T461"/>
  <c r="T460"/>
  <c r="T459"/>
  <c r="T458"/>
  <c r="T457"/>
  <c r="T456"/>
  <c r="T455"/>
  <c r="T454"/>
  <c r="T453"/>
  <c r="T452"/>
  <c r="T451"/>
  <c r="T450"/>
  <c r="T449"/>
  <c r="T448"/>
  <c r="T447"/>
  <c r="T446"/>
  <c r="T445"/>
  <c r="T444"/>
  <c r="T443"/>
  <c r="T442"/>
  <c r="T441"/>
  <c r="T440"/>
  <c r="T439"/>
  <c r="T438"/>
  <c r="T437"/>
  <c r="T436"/>
  <c r="T435"/>
  <c r="T434"/>
  <c r="T433"/>
  <c r="T432"/>
  <c r="T431"/>
  <c r="T430"/>
  <c r="T429"/>
  <c r="T428"/>
  <c r="T427"/>
  <c r="T426"/>
  <c r="T425"/>
  <c r="T424"/>
  <c r="T423"/>
  <c r="T422"/>
  <c r="T421"/>
  <c r="T420"/>
  <c r="T419"/>
  <c r="T418"/>
  <c r="T417"/>
  <c r="T416"/>
  <c r="T415"/>
  <c r="T414"/>
  <c r="T413"/>
  <c r="T412"/>
  <c r="T411"/>
  <c r="T410"/>
  <c r="T409"/>
  <c r="T408"/>
  <c r="T407"/>
  <c r="T406"/>
  <c r="T405"/>
  <c r="T404"/>
  <c r="T403"/>
  <c r="T402"/>
  <c r="T401"/>
  <c r="T400"/>
  <c r="T399"/>
  <c r="T398"/>
  <c r="T397"/>
  <c r="T396"/>
  <c r="T395"/>
  <c r="T394"/>
  <c r="T393"/>
  <c r="T392"/>
  <c r="T391"/>
  <c r="T390"/>
  <c r="T389"/>
  <c r="T388"/>
  <c r="T387"/>
  <c r="T386"/>
  <c r="T385"/>
  <c r="T384"/>
  <c r="T383"/>
  <c r="T382"/>
  <c r="T381"/>
  <c r="T380"/>
  <c r="T379"/>
  <c r="T378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S55"/>
  <c r="U55"/>
  <c r="S56"/>
  <c r="U56"/>
  <c r="S57"/>
  <c r="U57"/>
  <c r="S58"/>
  <c r="U58"/>
  <c r="S59"/>
  <c r="U59"/>
  <c r="S60"/>
  <c r="U60"/>
  <c r="S61"/>
  <c r="U61"/>
  <c r="S62"/>
  <c r="U62"/>
  <c r="S63"/>
  <c r="U63"/>
  <c r="S64"/>
  <c r="U64"/>
  <c r="S65"/>
  <c r="U65"/>
  <c r="S66"/>
  <c r="U66"/>
  <c r="S67"/>
  <c r="U67"/>
  <c r="S68"/>
  <c r="U68"/>
  <c r="S69"/>
  <c r="U69"/>
  <c r="S70"/>
  <c r="U70"/>
  <c r="S71"/>
  <c r="U71"/>
  <c r="S72"/>
  <c r="U72"/>
  <c r="S73"/>
  <c r="U73"/>
  <c r="S74"/>
  <c r="U74"/>
  <c r="S75"/>
  <c r="U75"/>
  <c r="S76"/>
  <c r="U76"/>
  <c r="S77"/>
  <c r="U77"/>
  <c r="S78"/>
  <c r="U78"/>
  <c r="S79"/>
  <c r="U79"/>
  <c r="S80"/>
  <c r="U80"/>
  <c r="S81"/>
  <c r="U81"/>
  <c r="S82"/>
  <c r="U82"/>
  <c r="S83"/>
  <c r="U83"/>
  <c r="S84"/>
  <c r="U84"/>
  <c r="S85"/>
  <c r="U85"/>
  <c r="S86"/>
  <c r="U86"/>
  <c r="S87"/>
  <c r="U87"/>
  <c r="S88"/>
  <c r="U88"/>
  <c r="S89"/>
  <c r="U89"/>
  <c r="S90"/>
  <c r="U90"/>
  <c r="S91"/>
  <c r="U91"/>
  <c r="S92"/>
  <c r="U92"/>
  <c r="S93"/>
  <c r="U93"/>
  <c r="S94"/>
  <c r="U94"/>
  <c r="S95"/>
  <c r="U95"/>
  <c r="S96"/>
  <c r="U96"/>
  <c r="S97"/>
  <c r="U97"/>
  <c r="S98"/>
  <c r="U98"/>
  <c r="S99"/>
  <c r="U99"/>
  <c r="S100"/>
  <c r="U100"/>
  <c r="S101"/>
  <c r="U101"/>
  <c r="S102"/>
  <c r="U102"/>
  <c r="S103"/>
  <c r="U103"/>
  <c r="S104"/>
  <c r="U104"/>
  <c r="S105"/>
  <c r="U105"/>
  <c r="S106"/>
  <c r="U106"/>
  <c r="S107"/>
  <c r="U107"/>
  <c r="S108"/>
  <c r="U108"/>
  <c r="S109"/>
  <c r="U109"/>
  <c r="S110"/>
  <c r="U110"/>
  <c r="S111"/>
  <c r="U111"/>
  <c r="S112"/>
  <c r="U112"/>
  <c r="S113"/>
  <c r="U113"/>
  <c r="S114"/>
  <c r="U114"/>
  <c r="S115"/>
  <c r="U115"/>
  <c r="S116"/>
  <c r="U116"/>
  <c r="S117"/>
  <c r="U117"/>
  <c r="S118"/>
  <c r="U118"/>
  <c r="S119"/>
  <c r="U119"/>
  <c r="S120"/>
  <c r="U120"/>
  <c r="S121"/>
  <c r="U121"/>
  <c r="S122"/>
  <c r="U122"/>
  <c r="S123"/>
  <c r="U123"/>
  <c r="S124"/>
  <c r="U124"/>
  <c r="S125"/>
  <c r="U125"/>
  <c r="S126"/>
  <c r="U126"/>
  <c r="S127"/>
  <c r="U127"/>
  <c r="S128"/>
  <c r="U128"/>
  <c r="S129"/>
  <c r="U129"/>
  <c r="S130"/>
  <c r="U130"/>
  <c r="S131"/>
  <c r="U131"/>
  <c r="S132"/>
  <c r="U132"/>
  <c r="S133"/>
  <c r="U133"/>
  <c r="S134"/>
  <c r="U134"/>
  <c r="S135"/>
  <c r="U135"/>
  <c r="S136"/>
  <c r="U136"/>
  <c r="S137"/>
  <c r="U137"/>
  <c r="S138"/>
  <c r="U138"/>
  <c r="S139"/>
  <c r="U139"/>
  <c r="S140"/>
  <c r="U140"/>
  <c r="S141"/>
  <c r="U141"/>
  <c r="S142"/>
  <c r="U142"/>
  <c r="S143"/>
  <c r="U143"/>
  <c r="S144"/>
  <c r="U144"/>
  <c r="S145"/>
  <c r="U145"/>
  <c r="S146"/>
  <c r="U146"/>
  <c r="S147"/>
  <c r="U147"/>
  <c r="S148"/>
  <c r="U148"/>
  <c r="S149"/>
  <c r="U149"/>
  <c r="S150"/>
  <c r="U150"/>
  <c r="S151"/>
  <c r="U151"/>
  <c r="S152"/>
  <c r="U152"/>
  <c r="S153"/>
  <c r="U153"/>
  <c r="S154"/>
  <c r="U154"/>
  <c r="S155"/>
  <c r="U155"/>
  <c r="S156"/>
  <c r="U156"/>
  <c r="S157"/>
  <c r="U157"/>
  <c r="S158"/>
  <c r="U158"/>
  <c r="S159"/>
  <c r="U159"/>
  <c r="S160"/>
  <c r="U160"/>
  <c r="S161"/>
  <c r="U161"/>
  <c r="S162"/>
  <c r="U162"/>
  <c r="S163"/>
  <c r="U163"/>
  <c r="S164"/>
  <c r="U164"/>
  <c r="S165"/>
  <c r="U165"/>
  <c r="S166"/>
  <c r="U166"/>
  <c r="S167"/>
  <c r="U167"/>
  <c r="S168"/>
  <c r="U168"/>
  <c r="S169"/>
  <c r="U169"/>
  <c r="S170"/>
  <c r="U170"/>
  <c r="S171"/>
  <c r="U171"/>
  <c r="S172"/>
  <c r="U172"/>
  <c r="S173"/>
  <c r="U173"/>
  <c r="S174"/>
  <c r="U174"/>
  <c r="S175"/>
  <c r="U175"/>
  <c r="S176"/>
  <c r="U176"/>
  <c r="S177"/>
  <c r="U177"/>
  <c r="S178"/>
  <c r="U178"/>
  <c r="S179"/>
  <c r="U179"/>
  <c r="S180"/>
  <c r="U180"/>
  <c r="S181"/>
  <c r="U181"/>
  <c r="S182"/>
  <c r="U182"/>
  <c r="S183"/>
  <c r="U183"/>
  <c r="S184"/>
  <c r="U184"/>
  <c r="S185"/>
  <c r="U185"/>
  <c r="S186"/>
  <c r="U186"/>
  <c r="S187"/>
  <c r="U187"/>
  <c r="S188"/>
  <c r="U188"/>
  <c r="S189"/>
  <c r="U189"/>
  <c r="S190"/>
  <c r="U190"/>
  <c r="S191"/>
  <c r="U191"/>
  <c r="S192"/>
  <c r="U192"/>
  <c r="S193"/>
  <c r="U193"/>
  <c r="S194"/>
  <c r="U194"/>
  <c r="S195"/>
  <c r="U195"/>
  <c r="S196"/>
  <c r="U196"/>
  <c r="S197"/>
  <c r="U197"/>
  <c r="S198"/>
  <c r="U198"/>
  <c r="S199"/>
  <c r="U199"/>
  <c r="S200"/>
  <c r="U200"/>
  <c r="S201"/>
  <c r="U201"/>
  <c r="S202"/>
  <c r="U202"/>
  <c r="S203"/>
  <c r="U203"/>
  <c r="S204"/>
  <c r="U204"/>
  <c r="S205"/>
  <c r="U205"/>
  <c r="S206"/>
  <c r="U206"/>
  <c r="S207"/>
  <c r="U207"/>
  <c r="S208"/>
  <c r="U208"/>
  <c r="S209"/>
  <c r="U209"/>
  <c r="S210"/>
  <c r="U210"/>
  <c r="S211"/>
  <c r="U211"/>
  <c r="S212"/>
  <c r="U212"/>
  <c r="S213"/>
  <c r="U213"/>
  <c r="S214"/>
  <c r="U214"/>
  <c r="S215"/>
  <c r="U215"/>
  <c r="S216"/>
  <c r="U216"/>
  <c r="S217"/>
  <c r="U217"/>
  <c r="S218"/>
  <c r="U218"/>
  <c r="S219"/>
  <c r="U219"/>
  <c r="S220"/>
  <c r="U220"/>
  <c r="S221"/>
  <c r="U221"/>
  <c r="S222"/>
  <c r="U222"/>
  <c r="S223"/>
  <c r="U223"/>
  <c r="S224"/>
  <c r="U224"/>
  <c r="S225"/>
  <c r="U225"/>
  <c r="S226"/>
  <c r="U226"/>
  <c r="S227"/>
  <c r="U227"/>
  <c r="S228"/>
  <c r="U228"/>
  <c r="S229"/>
  <c r="U229"/>
  <c r="S230"/>
  <c r="U230"/>
  <c r="S231"/>
  <c r="U231"/>
  <c r="S232"/>
  <c r="U232"/>
  <c r="S233"/>
  <c r="U233"/>
  <c r="S234"/>
  <c r="U234"/>
  <c r="S235"/>
  <c r="U235"/>
  <c r="S236"/>
  <c r="U236"/>
  <c r="S237"/>
  <c r="U237"/>
  <c r="S238"/>
  <c r="U238"/>
  <c r="S239"/>
  <c r="U239"/>
  <c r="S240"/>
  <c r="U240"/>
  <c r="S241"/>
  <c r="U241"/>
  <c r="S242"/>
  <c r="U242"/>
  <c r="S243"/>
  <c r="U243"/>
  <c r="S244"/>
  <c r="U244"/>
  <c r="S245"/>
  <c r="U245"/>
  <c r="S246"/>
  <c r="U246"/>
  <c r="S247"/>
  <c r="U247"/>
  <c r="S248"/>
  <c r="U248"/>
  <c r="S249"/>
  <c r="U249"/>
  <c r="S250"/>
  <c r="U250"/>
  <c r="S251"/>
  <c r="U251"/>
  <c r="S252"/>
  <c r="U252"/>
  <c r="S253"/>
  <c r="U253"/>
  <c r="S254"/>
  <c r="U254"/>
  <c r="S255"/>
  <c r="U255"/>
  <c r="S256"/>
  <c r="U256"/>
  <c r="S257"/>
  <c r="U257"/>
  <c r="S258"/>
  <c r="U258"/>
  <c r="S259"/>
  <c r="U259"/>
  <c r="S260"/>
  <c r="U260"/>
  <c r="S261"/>
  <c r="U261"/>
  <c r="S262"/>
  <c r="U262"/>
  <c r="S263"/>
  <c r="U263"/>
  <c r="S264"/>
  <c r="U264"/>
  <c r="S265"/>
  <c r="U265"/>
  <c r="S266"/>
  <c r="U266"/>
  <c r="S267"/>
  <c r="U267"/>
  <c r="S268"/>
  <c r="U268"/>
  <c r="S269"/>
  <c r="U269"/>
  <c r="S270"/>
  <c r="U270"/>
  <c r="S271"/>
  <c r="U271"/>
  <c r="S272"/>
  <c r="U272"/>
  <c r="S273"/>
  <c r="U273"/>
  <c r="S274"/>
  <c r="U274"/>
  <c r="S275"/>
  <c r="U275"/>
  <c r="S276"/>
  <c r="U276"/>
  <c r="S277"/>
  <c r="U277"/>
  <c r="S278"/>
  <c r="U278"/>
  <c r="S279"/>
  <c r="U279"/>
  <c r="S280"/>
  <c r="U280"/>
  <c r="S281"/>
  <c r="U281"/>
  <c r="S282"/>
  <c r="U282"/>
  <c r="S283"/>
  <c r="U283"/>
  <c r="S284"/>
  <c r="U284"/>
  <c r="S285"/>
  <c r="U285"/>
  <c r="S286"/>
  <c r="U286"/>
  <c r="S287"/>
  <c r="U287"/>
  <c r="S288"/>
  <c r="U288"/>
  <c r="S289"/>
  <c r="U289"/>
  <c r="S290"/>
  <c r="U290"/>
  <c r="S291"/>
  <c r="U291"/>
  <c r="S292"/>
  <c r="U292"/>
  <c r="S293"/>
  <c r="U293"/>
  <c r="S294"/>
  <c r="U294"/>
  <c r="S295"/>
  <c r="U295"/>
  <c r="S296"/>
  <c r="U296"/>
  <c r="S297"/>
  <c r="U297"/>
  <c r="S298"/>
  <c r="U298"/>
  <c r="S299"/>
  <c r="U299"/>
  <c r="S300"/>
  <c r="U300"/>
  <c r="S301"/>
  <c r="U301"/>
  <c r="S302"/>
  <c r="U302"/>
  <c r="S303"/>
  <c r="U303"/>
  <c r="S304"/>
  <c r="U304"/>
  <c r="S305"/>
  <c r="U305"/>
  <c r="S306"/>
  <c r="U306"/>
  <c r="S307"/>
  <c r="U307"/>
  <c r="S308"/>
  <c r="U308"/>
  <c r="S309"/>
  <c r="U309"/>
  <c r="S310"/>
  <c r="U310"/>
  <c r="S311"/>
  <c r="U311"/>
  <c r="S312"/>
  <c r="U312"/>
  <c r="S313"/>
  <c r="U313"/>
  <c r="S314"/>
  <c r="U314"/>
  <c r="S315"/>
  <c r="U315"/>
  <c r="S316"/>
  <c r="U316"/>
  <c r="S317"/>
  <c r="U317"/>
  <c r="S318"/>
  <c r="U318"/>
  <c r="S319"/>
  <c r="U319"/>
  <c r="S320"/>
  <c r="U320"/>
  <c r="S321"/>
  <c r="U321"/>
  <c r="S322"/>
  <c r="U322"/>
  <c r="S323"/>
  <c r="U323"/>
  <c r="S324"/>
  <c r="U324"/>
  <c r="S325"/>
  <c r="U325"/>
  <c r="S326"/>
  <c r="U326"/>
  <c r="S327"/>
  <c r="U327"/>
  <c r="S328"/>
  <c r="U328"/>
  <c r="S329"/>
  <c r="U329"/>
  <c r="S330"/>
  <c r="U330"/>
  <c r="S331"/>
  <c r="U331"/>
  <c r="S332"/>
  <c r="U332"/>
  <c r="S333"/>
  <c r="U333"/>
  <c r="S334"/>
  <c r="U334"/>
  <c r="S335"/>
  <c r="U335"/>
  <c r="S336"/>
  <c r="U336"/>
  <c r="S337"/>
  <c r="U337"/>
  <c r="S338"/>
  <c r="U338"/>
  <c r="S339"/>
  <c r="U339"/>
  <c r="S340"/>
  <c r="U340"/>
  <c r="S341"/>
  <c r="U341"/>
  <c r="S342"/>
  <c r="U342"/>
  <c r="S343"/>
  <c r="U343"/>
  <c r="S344"/>
  <c r="U344"/>
  <c r="S345"/>
  <c r="U345"/>
  <c r="S346"/>
  <c r="U346"/>
  <c r="S347"/>
  <c r="U347"/>
  <c r="S348"/>
  <c r="U348"/>
  <c r="S349"/>
  <c r="U349"/>
  <c r="S350"/>
  <c r="U350"/>
  <c r="S351"/>
  <c r="U351"/>
  <c r="S352"/>
  <c r="U352"/>
  <c r="S353"/>
  <c r="U353"/>
  <c r="S354"/>
  <c r="U354"/>
  <c r="S355"/>
  <c r="U355"/>
  <c r="S356"/>
  <c r="U356"/>
  <c r="S357"/>
  <c r="U357"/>
  <c r="S358"/>
  <c r="U358"/>
  <c r="S359"/>
  <c r="U359"/>
  <c r="S360"/>
  <c r="U360"/>
  <c r="S361"/>
  <c r="U361"/>
  <c r="S362"/>
  <c r="U362"/>
  <c r="S363"/>
  <c r="U363"/>
  <c r="S364"/>
  <c r="U364"/>
  <c r="S365"/>
  <c r="U365"/>
  <c r="S366"/>
  <c r="U366"/>
  <c r="S367"/>
  <c r="U367"/>
  <c r="S368"/>
  <c r="U368"/>
  <c r="S369"/>
  <c r="U369"/>
  <c r="S370"/>
  <c r="U370"/>
  <c r="S371"/>
  <c r="U371"/>
  <c r="S372"/>
  <c r="U372"/>
  <c r="S373"/>
  <c r="U373"/>
  <c r="S374"/>
  <c r="U374"/>
  <c r="S375"/>
  <c r="U375"/>
  <c r="S376"/>
  <c r="U376"/>
  <c r="S377"/>
  <c r="U377"/>
  <c r="S378"/>
  <c r="U378"/>
  <c r="S379"/>
  <c r="U379"/>
  <c r="S380"/>
  <c r="U380"/>
  <c r="S381"/>
  <c r="U381"/>
  <c r="S382"/>
  <c r="U382"/>
  <c r="S383"/>
  <c r="U383"/>
  <c r="S384"/>
  <c r="U384"/>
  <c r="S385"/>
  <c r="U385"/>
  <c r="S386"/>
  <c r="U386"/>
  <c r="S387"/>
  <c r="U387"/>
  <c r="S388"/>
  <c r="U388"/>
  <c r="S389"/>
  <c r="U389"/>
  <c r="S390"/>
  <c r="U390"/>
  <c r="S391"/>
  <c r="U391"/>
  <c r="S392"/>
  <c r="U392"/>
  <c r="S393"/>
  <c r="U393"/>
  <c r="S394"/>
  <c r="U394"/>
  <c r="S395"/>
  <c r="U395"/>
  <c r="S396"/>
  <c r="U396"/>
  <c r="S397"/>
  <c r="U397"/>
  <c r="S398"/>
  <c r="U398"/>
  <c r="S399"/>
  <c r="U399"/>
  <c r="S400"/>
  <c r="U400"/>
  <c r="S401"/>
  <c r="U401"/>
  <c r="S402"/>
  <c r="U402"/>
  <c r="S403"/>
  <c r="U403"/>
  <c r="S404"/>
  <c r="U404"/>
  <c r="S405"/>
  <c r="U405"/>
  <c r="S406"/>
  <c r="U406"/>
  <c r="S407"/>
  <c r="U407"/>
  <c r="S408"/>
  <c r="U408"/>
  <c r="S409"/>
  <c r="U409"/>
  <c r="S410"/>
  <c r="U410"/>
  <c r="S411"/>
  <c r="U411"/>
  <c r="S412"/>
  <c r="U412"/>
  <c r="S413"/>
  <c r="U413"/>
  <c r="S414"/>
  <c r="U414"/>
  <c r="S415"/>
  <c r="U415"/>
  <c r="S416"/>
  <c r="U416"/>
  <c r="S417"/>
  <c r="U417"/>
  <c r="S418"/>
  <c r="U418"/>
  <c r="S419"/>
  <c r="U419"/>
  <c r="S420"/>
  <c r="U420"/>
  <c r="S421"/>
  <c r="U421"/>
  <c r="S422"/>
  <c r="U422"/>
  <c r="S423"/>
  <c r="U423"/>
  <c r="S424"/>
  <c r="U424"/>
  <c r="S425"/>
  <c r="U425"/>
  <c r="S426"/>
  <c r="U426"/>
  <c r="S427"/>
  <c r="U427"/>
  <c r="S428"/>
  <c r="U428"/>
  <c r="S429"/>
  <c r="U429"/>
  <c r="S430"/>
  <c r="U430"/>
  <c r="S431"/>
  <c r="U431"/>
  <c r="S432"/>
  <c r="U432"/>
  <c r="S433"/>
  <c r="U433"/>
  <c r="S434"/>
  <c r="U434"/>
  <c r="S435"/>
  <c r="U435"/>
  <c r="S436"/>
  <c r="U436"/>
  <c r="S437"/>
  <c r="U437"/>
  <c r="S438"/>
  <c r="U438"/>
  <c r="S439"/>
  <c r="U439"/>
  <c r="S440"/>
  <c r="U440"/>
  <c r="S441"/>
  <c r="U441"/>
  <c r="S442"/>
  <c r="U442"/>
  <c r="S443"/>
  <c r="U443"/>
  <c r="S444"/>
  <c r="U444"/>
  <c r="S445"/>
  <c r="U445"/>
  <c r="S446"/>
  <c r="U446"/>
  <c r="S447"/>
  <c r="U447"/>
  <c r="S448"/>
  <c r="U448"/>
  <c r="S449"/>
  <c r="U449"/>
  <c r="S450"/>
  <c r="U450"/>
  <c r="S451"/>
  <c r="U451"/>
  <c r="S452"/>
  <c r="U452"/>
  <c r="S453"/>
  <c r="U453"/>
  <c r="S454"/>
  <c r="U454"/>
  <c r="S455"/>
  <c r="U455"/>
  <c r="S456"/>
  <c r="U456"/>
  <c r="S457"/>
  <c r="U457"/>
  <c r="S458"/>
  <c r="U458"/>
  <c r="S459"/>
  <c r="U459"/>
  <c r="S460"/>
  <c r="U460"/>
  <c r="S461"/>
  <c r="U461"/>
  <c r="S462"/>
  <c r="U462"/>
  <c r="S463"/>
  <c r="U463"/>
  <c r="S464"/>
  <c r="U464"/>
  <c r="S465"/>
  <c r="U465"/>
  <c r="S466"/>
  <c r="U466"/>
  <c r="S467"/>
  <c r="U467"/>
  <c r="S468"/>
  <c r="U468"/>
  <c r="S469"/>
  <c r="U469"/>
  <c r="S470"/>
  <c r="U470"/>
  <c r="S471"/>
  <c r="U471"/>
  <c r="S472"/>
  <c r="U472"/>
  <c r="S473"/>
  <c r="U473"/>
  <c r="S474"/>
  <c r="U474"/>
  <c r="S475"/>
  <c r="U475"/>
  <c r="S476"/>
  <c r="U476"/>
  <c r="S477"/>
  <c r="U477"/>
  <c r="S478"/>
  <c r="U478"/>
  <c r="S479"/>
  <c r="U479"/>
  <c r="S480"/>
  <c r="U480"/>
  <c r="S481"/>
  <c r="U481"/>
  <c r="S482"/>
  <c r="U482"/>
  <c r="S483"/>
  <c r="U483"/>
  <c r="S484"/>
  <c r="U484"/>
  <c r="S485"/>
  <c r="U485"/>
  <c r="S486"/>
  <c r="U486"/>
  <c r="S487"/>
  <c r="U487"/>
  <c r="S488"/>
  <c r="U488"/>
  <c r="S489"/>
  <c r="U489"/>
  <c r="S490"/>
  <c r="U490"/>
  <c r="S491"/>
  <c r="U491"/>
  <c r="S492"/>
  <c r="U492"/>
  <c r="S493"/>
  <c r="U493"/>
  <c r="S494"/>
  <c r="U494"/>
  <c r="S495"/>
  <c r="U495"/>
  <c r="S496"/>
  <c r="U496"/>
  <c r="S497"/>
  <c r="U497"/>
  <c r="S498"/>
  <c r="U498"/>
  <c r="S499"/>
  <c r="U499"/>
  <c r="S500"/>
  <c r="U500"/>
  <c r="S501"/>
  <c r="U501"/>
  <c r="S502"/>
  <c r="U502"/>
  <c r="S503"/>
  <c r="U503"/>
  <c r="S504"/>
  <c r="U504"/>
  <c r="S505"/>
  <c r="U505"/>
  <c r="S506"/>
  <c r="U506"/>
  <c r="S507"/>
  <c r="U507"/>
  <c r="S508"/>
  <c r="U508"/>
  <c r="S509"/>
  <c r="U509"/>
  <c r="S510"/>
  <c r="U510"/>
  <c r="S511"/>
  <c r="U511"/>
  <c r="S512"/>
  <c r="U512"/>
  <c r="S513"/>
  <c r="U513"/>
  <c r="S514"/>
  <c r="U514"/>
  <c r="S515"/>
  <c r="U515"/>
  <c r="S516"/>
  <c r="U516"/>
  <c r="S517"/>
  <c r="U517"/>
  <c r="S518"/>
  <c r="U518"/>
  <c r="S519"/>
  <c r="U519"/>
  <c r="S520"/>
  <c r="U520"/>
  <c r="S521"/>
  <c r="U521"/>
  <c r="S522"/>
  <c r="U522"/>
  <c r="S523"/>
  <c r="U523"/>
  <c r="S524"/>
  <c r="U524"/>
  <c r="S525"/>
  <c r="U525"/>
  <c r="S526"/>
  <c r="U526"/>
  <c r="S527"/>
  <c r="U527"/>
  <c r="S528"/>
  <c r="U528"/>
  <c r="S529"/>
  <c r="U529"/>
  <c r="S530"/>
  <c r="U530"/>
  <c r="S531"/>
  <c r="U531"/>
  <c r="S532"/>
  <c r="U532"/>
  <c r="S533"/>
  <c r="U533"/>
  <c r="S534"/>
  <c r="U534"/>
  <c r="S535"/>
  <c r="U535"/>
  <c r="S536"/>
  <c r="U536"/>
  <c r="S537"/>
  <c r="U537"/>
  <c r="S538"/>
  <c r="U538"/>
  <c r="S539"/>
  <c r="U539"/>
  <c r="S540"/>
  <c r="U540"/>
  <c r="S541"/>
  <c r="U541"/>
  <c r="S542"/>
  <c r="U542"/>
  <c r="S543"/>
  <c r="U543"/>
  <c r="S544"/>
  <c r="U544"/>
  <c r="S545"/>
  <c r="U545"/>
  <c r="S546"/>
  <c r="U546"/>
  <c r="S547"/>
  <c r="U547"/>
  <c r="S548"/>
  <c r="U548"/>
  <c r="S549"/>
  <c r="U549"/>
  <c r="S550"/>
  <c r="U550"/>
  <c r="S551"/>
  <c r="U551"/>
  <c r="S552"/>
  <c r="U552"/>
  <c r="S553"/>
  <c r="U553"/>
  <c r="S554"/>
  <c r="U554"/>
  <c r="S555"/>
  <c r="U555"/>
  <c r="S556"/>
  <c r="U556"/>
  <c r="S557"/>
  <c r="U557"/>
  <c r="S558"/>
  <c r="U558"/>
  <c r="S559"/>
  <c r="U559"/>
  <c r="S560"/>
  <c r="U560"/>
  <c r="S561"/>
  <c r="U561"/>
  <c r="S562"/>
  <c r="U562"/>
  <c r="S563"/>
  <c r="U563"/>
  <c r="S564"/>
  <c r="U564"/>
  <c r="S565"/>
  <c r="U565"/>
  <c r="S566"/>
  <c r="U566"/>
  <c r="S567"/>
  <c r="U567"/>
  <c r="S568"/>
  <c r="U568"/>
  <c r="S569"/>
  <c r="U569"/>
  <c r="S570"/>
  <c r="U570"/>
  <c r="S571"/>
  <c r="U571"/>
  <c r="S572"/>
  <c r="U572"/>
  <c r="S573"/>
  <c r="U573"/>
  <c r="S574"/>
  <c r="U574"/>
  <c r="S575"/>
  <c r="U575"/>
  <c r="S576"/>
  <c r="U576"/>
  <c r="S577"/>
  <c r="U577"/>
  <c r="S578"/>
  <c r="U578"/>
  <c r="S579"/>
  <c r="U579"/>
  <c r="S580"/>
  <c r="U580"/>
  <c r="S581"/>
  <c r="U581"/>
  <c r="S582"/>
  <c r="U582"/>
  <c r="S583"/>
  <c r="U583"/>
  <c r="S584"/>
  <c r="U584"/>
  <c r="S585"/>
  <c r="U585"/>
  <c r="S586"/>
  <c r="U586"/>
  <c r="S587"/>
  <c r="U587"/>
  <c r="S588"/>
  <c r="U588"/>
  <c r="S589"/>
  <c r="U589"/>
  <c r="S590"/>
  <c r="U590"/>
  <c r="S591"/>
  <c r="U591"/>
  <c r="S592"/>
  <c r="U592"/>
  <c r="S593"/>
  <c r="U593"/>
  <c r="S594"/>
  <c r="U594"/>
  <c r="S595"/>
  <c r="U595"/>
  <c r="S596"/>
  <c r="U596"/>
  <c r="S597"/>
  <c r="U597"/>
  <c r="S598"/>
  <c r="U598"/>
  <c r="S599"/>
  <c r="U599"/>
  <c r="S600"/>
  <c r="U600"/>
  <c r="S601"/>
  <c r="U601"/>
  <c r="S602"/>
  <c r="U602"/>
  <c r="S603"/>
  <c r="U603"/>
  <c r="S604"/>
  <c r="U604"/>
  <c r="S605"/>
  <c r="U605"/>
  <c r="S606"/>
  <c r="U606"/>
  <c r="S607"/>
  <c r="U607"/>
  <c r="S608"/>
  <c r="U608"/>
  <c r="S609"/>
  <c r="U609"/>
  <c r="S610"/>
  <c r="U610"/>
  <c r="S611"/>
  <c r="U611"/>
  <c r="S612"/>
  <c r="U612"/>
  <c r="S613"/>
  <c r="U613"/>
  <c r="S614"/>
  <c r="U614"/>
  <c r="S615"/>
  <c r="U615"/>
  <c r="S616"/>
  <c r="U616"/>
  <c r="S617"/>
  <c r="U617"/>
  <c r="S618"/>
  <c r="U618"/>
  <c r="S619"/>
  <c r="U619"/>
  <c r="S620"/>
  <c r="U620"/>
  <c r="S621"/>
  <c r="U621"/>
  <c r="S622"/>
  <c r="U622"/>
  <c r="S623"/>
  <c r="U623"/>
  <c r="S624"/>
  <c r="U624"/>
  <c r="S625"/>
  <c r="U625"/>
  <c r="S626"/>
  <c r="U626"/>
  <c r="S627"/>
  <c r="U627"/>
  <c r="S628"/>
  <c r="U628"/>
  <c r="S629"/>
  <c r="U629"/>
  <c r="S630"/>
  <c r="U630"/>
  <c r="S631"/>
  <c r="U631"/>
  <c r="S632"/>
  <c r="U632"/>
  <c r="S633"/>
  <c r="U633"/>
  <c r="S634"/>
  <c r="U634"/>
  <c r="S635"/>
  <c r="U635"/>
  <c r="S636"/>
  <c r="U636"/>
  <c r="S637"/>
  <c r="U637"/>
  <c r="S638"/>
  <c r="U638"/>
  <c r="S639"/>
  <c r="U639"/>
  <c r="S640"/>
  <c r="U640"/>
  <c r="S641"/>
  <c r="U641"/>
  <c r="S642"/>
  <c r="U642"/>
  <c r="S643"/>
  <c r="U643"/>
  <c r="S644"/>
  <c r="U644"/>
  <c r="S645"/>
  <c r="U645"/>
  <c r="S646"/>
  <c r="U646"/>
  <c r="S647"/>
  <c r="U647"/>
  <c r="S648"/>
  <c r="U648"/>
  <c r="S649"/>
  <c r="U649"/>
  <c r="S650"/>
  <c r="U650"/>
  <c r="S651"/>
  <c r="U651"/>
  <c r="S652"/>
  <c r="U652"/>
  <c r="S653"/>
  <c r="U653"/>
  <c r="S654"/>
  <c r="U654"/>
  <c r="S655"/>
  <c r="U655"/>
  <c r="S656"/>
  <c r="U656"/>
  <c r="S657"/>
  <c r="U657"/>
  <c r="S658"/>
  <c r="U658"/>
  <c r="S45"/>
  <c r="U45"/>
  <c r="S46"/>
  <c r="U46"/>
  <c r="S47"/>
  <c r="U47"/>
  <c r="S48"/>
  <c r="U48"/>
  <c r="S49"/>
  <c r="U49"/>
  <c r="S50"/>
  <c r="U50"/>
  <c r="S51"/>
  <c r="U51"/>
  <c r="S52"/>
  <c r="U52"/>
  <c r="S53"/>
  <c r="U53"/>
  <c r="S54"/>
  <c r="U54"/>
  <c r="S43"/>
  <c r="U43"/>
  <c r="S44"/>
  <c r="U44"/>
  <c r="S24"/>
  <c r="U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36"/>
  <c r="U36"/>
  <c r="S37"/>
  <c r="U37"/>
  <c r="S38"/>
  <c r="U38"/>
  <c r="S39"/>
  <c r="U39"/>
  <c r="S40"/>
  <c r="U40"/>
  <c r="S41"/>
  <c r="U41"/>
  <c r="S42"/>
  <c r="U42"/>
  <c r="S14"/>
  <c r="U14"/>
  <c r="S15"/>
  <c r="U15"/>
  <c r="S16"/>
  <c r="U16"/>
  <c r="S17"/>
  <c r="U17"/>
  <c r="S18"/>
  <c r="U18"/>
  <c r="S19"/>
  <c r="U19"/>
  <c r="S20"/>
  <c r="U20"/>
  <c r="S21"/>
  <c r="U21"/>
  <c r="S22"/>
  <c r="U22"/>
  <c r="S23"/>
  <c r="U23"/>
  <c r="S3"/>
  <c r="U3"/>
  <c r="S4"/>
  <c r="U4"/>
  <c r="S5"/>
  <c r="U5"/>
  <c r="S6"/>
  <c r="U6"/>
  <c r="S7"/>
  <c r="U7"/>
  <c r="S8"/>
  <c r="U8"/>
  <c r="S9"/>
  <c r="U9"/>
  <c r="S10"/>
  <c r="U10"/>
  <c r="S11"/>
  <c r="U11"/>
  <c r="S12"/>
  <c r="U12"/>
  <c r="S13"/>
  <c r="U13"/>
  <c r="S2"/>
  <c r="U2"/>
  <c r="M2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J2"/>
  <c r="K2"/>
  <c r="J658"/>
  <c r="K658"/>
  <c r="J657"/>
  <c r="K657"/>
  <c r="J656"/>
  <c r="K656"/>
  <c r="J655"/>
  <c r="K655"/>
  <c r="J654"/>
  <c r="K654"/>
  <c r="J653"/>
  <c r="K653"/>
  <c r="J652"/>
  <c r="K652"/>
  <c r="J651"/>
  <c r="K651"/>
  <c r="J650"/>
  <c r="K650"/>
  <c r="J649"/>
  <c r="K649"/>
  <c r="J648"/>
  <c r="K648"/>
  <c r="J647"/>
  <c r="K647"/>
  <c r="J646"/>
  <c r="K646"/>
  <c r="J645"/>
  <c r="K645"/>
  <c r="J644"/>
  <c r="K644"/>
  <c r="J643"/>
  <c r="K643"/>
  <c r="J642"/>
  <c r="K642"/>
  <c r="J641"/>
  <c r="K641"/>
  <c r="J640"/>
  <c r="K640"/>
  <c r="J639"/>
  <c r="K639"/>
  <c r="J638"/>
  <c r="K638"/>
  <c r="J637"/>
  <c r="K637"/>
  <c r="J636"/>
  <c r="K636"/>
  <c r="J635"/>
  <c r="K635"/>
  <c r="J634"/>
  <c r="K634"/>
  <c r="J633"/>
  <c r="K633"/>
  <c r="J632"/>
  <c r="K632"/>
  <c r="J631"/>
  <c r="K631"/>
  <c r="J630"/>
  <c r="K630"/>
  <c r="J629"/>
  <c r="K629"/>
  <c r="J628"/>
  <c r="K628"/>
  <c r="J627"/>
  <c r="K627"/>
  <c r="J626"/>
  <c r="K626"/>
  <c r="J625"/>
  <c r="K625"/>
  <c r="J624"/>
  <c r="K624"/>
  <c r="J623"/>
  <c r="K623"/>
  <c r="J622"/>
  <c r="K622"/>
  <c r="J621"/>
  <c r="K621"/>
  <c r="J620"/>
  <c r="K620"/>
  <c r="J619"/>
  <c r="K619"/>
  <c r="J618"/>
  <c r="K618"/>
  <c r="J617"/>
  <c r="K617"/>
  <c r="J616"/>
  <c r="K616"/>
  <c r="J615"/>
  <c r="K615"/>
  <c r="J614"/>
  <c r="K614"/>
  <c r="J613"/>
  <c r="K613"/>
  <c r="J612"/>
  <c r="K612"/>
  <c r="J611"/>
  <c r="K611"/>
  <c r="J610"/>
  <c r="K610"/>
  <c r="J609"/>
  <c r="K609"/>
  <c r="J608"/>
  <c r="K608"/>
  <c r="J607"/>
  <c r="K607"/>
  <c r="J606"/>
  <c r="K606"/>
  <c r="J605"/>
  <c r="K605"/>
  <c r="J604"/>
  <c r="K604"/>
  <c r="J603"/>
  <c r="K603"/>
  <c r="J602"/>
  <c r="K602"/>
  <c r="J601"/>
  <c r="K601"/>
  <c r="J600"/>
  <c r="K600"/>
  <c r="J599"/>
  <c r="K599"/>
  <c r="J598"/>
  <c r="K598"/>
  <c r="J597"/>
  <c r="K597"/>
  <c r="J596"/>
  <c r="K596"/>
  <c r="J595"/>
  <c r="K595"/>
  <c r="J594"/>
  <c r="K594"/>
  <c r="J593"/>
  <c r="K593"/>
  <c r="J592"/>
  <c r="K592"/>
  <c r="J591"/>
  <c r="K591"/>
  <c r="J590"/>
  <c r="K590"/>
  <c r="J589"/>
  <c r="K589"/>
  <c r="J588"/>
  <c r="K588"/>
  <c r="J587"/>
  <c r="K587"/>
  <c r="J586"/>
  <c r="K586"/>
  <c r="J585"/>
  <c r="K585"/>
  <c r="J584"/>
  <c r="K584"/>
  <c r="J583"/>
  <c r="K583"/>
  <c r="J582"/>
  <c r="K582"/>
  <c r="J581"/>
  <c r="K581"/>
  <c r="J580"/>
  <c r="K580"/>
  <c r="J579"/>
  <c r="K579"/>
  <c r="J578"/>
  <c r="K578"/>
  <c r="J577"/>
  <c r="K577"/>
  <c r="J576"/>
  <c r="K576"/>
  <c r="J575"/>
  <c r="K575"/>
  <c r="J574"/>
  <c r="K574"/>
  <c r="J573"/>
  <c r="K573"/>
  <c r="J572"/>
  <c r="K572"/>
  <c r="J571"/>
  <c r="K571"/>
  <c r="J570"/>
  <c r="K570"/>
  <c r="J569"/>
  <c r="K569"/>
  <c r="J568"/>
  <c r="K568"/>
  <c r="J567"/>
  <c r="K567"/>
  <c r="J566"/>
  <c r="K566"/>
  <c r="J565"/>
  <c r="K565"/>
  <c r="J564"/>
  <c r="K564"/>
  <c r="J563"/>
  <c r="K563"/>
  <c r="J562"/>
  <c r="K562"/>
  <c r="J561"/>
  <c r="K561"/>
  <c r="J560"/>
  <c r="K560"/>
  <c r="J559"/>
  <c r="K559"/>
  <c r="J558"/>
  <c r="K558"/>
  <c r="J557"/>
  <c r="K557"/>
  <c r="J556"/>
  <c r="K556"/>
  <c r="J555"/>
  <c r="K555"/>
  <c r="J554"/>
  <c r="K554"/>
  <c r="J553"/>
  <c r="K553"/>
  <c r="J552"/>
  <c r="K552"/>
  <c r="J551"/>
  <c r="K551"/>
  <c r="J550"/>
  <c r="K550"/>
  <c r="J549"/>
  <c r="K549"/>
  <c r="J548"/>
  <c r="K548"/>
  <c r="J547"/>
  <c r="K547"/>
  <c r="J546"/>
  <c r="K546"/>
  <c r="J545"/>
  <c r="K545"/>
  <c r="J544"/>
  <c r="K544"/>
  <c r="J543"/>
  <c r="K543"/>
  <c r="J542"/>
  <c r="K542"/>
  <c r="J541"/>
  <c r="K541"/>
  <c r="J540"/>
  <c r="K540"/>
  <c r="J539"/>
  <c r="K539"/>
  <c r="J538"/>
  <c r="K538"/>
  <c r="J537"/>
  <c r="K537"/>
  <c r="J536"/>
  <c r="K536"/>
  <c r="J535"/>
  <c r="K535"/>
  <c r="J534"/>
  <c r="K534"/>
  <c r="J533"/>
  <c r="K533"/>
  <c r="J532"/>
  <c r="K532"/>
  <c r="J531"/>
  <c r="K531"/>
  <c r="J530"/>
  <c r="K530"/>
  <c r="J529"/>
  <c r="K529"/>
  <c r="J528"/>
  <c r="K528"/>
  <c r="J527"/>
  <c r="K527"/>
  <c r="J526"/>
  <c r="K526"/>
  <c r="J525"/>
  <c r="K525"/>
  <c r="J524"/>
  <c r="K524"/>
  <c r="J523"/>
  <c r="K523"/>
  <c r="J522"/>
  <c r="K522"/>
  <c r="J521"/>
  <c r="K521"/>
  <c r="J520"/>
  <c r="K520"/>
  <c r="J519"/>
  <c r="K519"/>
  <c r="J518"/>
  <c r="K518"/>
  <c r="J517"/>
  <c r="K517"/>
  <c r="J516"/>
  <c r="K516"/>
  <c r="J515"/>
  <c r="K515"/>
  <c r="J514"/>
  <c r="K514"/>
  <c r="J513"/>
  <c r="K513"/>
  <c r="J512"/>
  <c r="K512"/>
  <c r="J511"/>
  <c r="K511"/>
  <c r="J510"/>
  <c r="K510"/>
  <c r="J509"/>
  <c r="K509"/>
  <c r="J508"/>
  <c r="K508"/>
  <c r="J507"/>
  <c r="K507"/>
  <c r="J506"/>
  <c r="K506"/>
  <c r="J505"/>
  <c r="K505"/>
  <c r="J504"/>
  <c r="K504"/>
  <c r="J503"/>
  <c r="K503"/>
  <c r="J502"/>
  <c r="K502"/>
  <c r="J501"/>
  <c r="K501"/>
  <c r="J500"/>
  <c r="K500"/>
  <c r="J499"/>
  <c r="K499"/>
  <c r="J498"/>
  <c r="K498"/>
  <c r="J497"/>
  <c r="K497"/>
  <c r="J496"/>
  <c r="K496"/>
  <c r="J495"/>
  <c r="K495"/>
  <c r="J494"/>
  <c r="K494"/>
  <c r="J493"/>
  <c r="K493"/>
  <c r="J492"/>
  <c r="K492"/>
  <c r="J491"/>
  <c r="K491"/>
  <c r="J490"/>
  <c r="K490"/>
  <c r="J489"/>
  <c r="K489"/>
  <c r="J488"/>
  <c r="K488"/>
  <c r="J487"/>
  <c r="K487"/>
  <c r="J486"/>
  <c r="K486"/>
  <c r="J485"/>
  <c r="K485"/>
  <c r="J484"/>
  <c r="K484"/>
  <c r="J483"/>
  <c r="K483"/>
  <c r="J482"/>
  <c r="K482"/>
  <c r="J481"/>
  <c r="K481"/>
  <c r="J480"/>
  <c r="K480"/>
  <c r="J479"/>
  <c r="K479"/>
  <c r="J478"/>
  <c r="K478"/>
  <c r="J477"/>
  <c r="K477"/>
  <c r="J476"/>
  <c r="K476"/>
  <c r="J475"/>
  <c r="K475"/>
  <c r="J474"/>
  <c r="K474"/>
  <c r="J473"/>
  <c r="K473"/>
  <c r="J472"/>
  <c r="K472"/>
  <c r="J471"/>
  <c r="K471"/>
  <c r="J470"/>
  <c r="K470"/>
  <c r="J469"/>
  <c r="K469"/>
  <c r="J468"/>
  <c r="K468"/>
  <c r="J467"/>
  <c r="K467"/>
  <c r="J466"/>
  <c r="K466"/>
  <c r="J465"/>
  <c r="K465"/>
  <c r="J464"/>
  <c r="K464"/>
  <c r="J463"/>
  <c r="K463"/>
  <c r="J462"/>
  <c r="K462"/>
  <c r="J461"/>
  <c r="K461"/>
  <c r="J460"/>
  <c r="K460"/>
  <c r="J459"/>
  <c r="K459"/>
  <c r="J458"/>
  <c r="K458"/>
  <c r="J457"/>
  <c r="K457"/>
  <c r="J456"/>
  <c r="K456"/>
  <c r="J455"/>
  <c r="K455"/>
  <c r="J454"/>
  <c r="K454"/>
  <c r="J453"/>
  <c r="K453"/>
  <c r="J452"/>
  <c r="K452"/>
  <c r="J451"/>
  <c r="K451"/>
  <c r="J450"/>
  <c r="K450"/>
  <c r="J449"/>
  <c r="K449"/>
  <c r="J448"/>
  <c r="K448"/>
  <c r="J447"/>
  <c r="K447"/>
  <c r="J446"/>
  <c r="K446"/>
  <c r="J445"/>
  <c r="K445"/>
  <c r="J444"/>
  <c r="K444"/>
  <c r="J443"/>
  <c r="K443"/>
  <c r="J442"/>
  <c r="K442"/>
  <c r="J441"/>
  <c r="K441"/>
  <c r="J440"/>
  <c r="K440"/>
  <c r="J439"/>
  <c r="K439"/>
  <c r="J438"/>
  <c r="K438"/>
  <c r="J437"/>
  <c r="K437"/>
  <c r="J436"/>
  <c r="K436"/>
  <c r="J435"/>
  <c r="K435"/>
  <c r="J434"/>
  <c r="K434"/>
  <c r="J433"/>
  <c r="K433"/>
  <c r="J432"/>
  <c r="K432"/>
  <c r="J431"/>
  <c r="K431"/>
  <c r="J430"/>
  <c r="K430"/>
  <c r="J429"/>
  <c r="K429"/>
  <c r="J428"/>
  <c r="K428"/>
  <c r="J427"/>
  <c r="K427"/>
  <c r="J426"/>
  <c r="K426"/>
  <c r="J425"/>
  <c r="K425"/>
  <c r="J424"/>
  <c r="K424"/>
  <c r="J423"/>
  <c r="K423"/>
  <c r="J422"/>
  <c r="K422"/>
  <c r="J421"/>
  <c r="K421"/>
  <c r="J420"/>
  <c r="K420"/>
  <c r="J419"/>
  <c r="K419"/>
  <c r="J418"/>
  <c r="K418"/>
  <c r="J417"/>
  <c r="K417"/>
  <c r="J416"/>
  <c r="K416"/>
  <c r="J415"/>
  <c r="K415"/>
  <c r="J414"/>
  <c r="K414"/>
  <c r="J413"/>
  <c r="K413"/>
  <c r="J412"/>
  <c r="K412"/>
  <c r="J411"/>
  <c r="K411"/>
  <c r="J410"/>
  <c r="K410"/>
  <c r="J409"/>
  <c r="K409"/>
  <c r="J408"/>
  <c r="K408"/>
  <c r="J407"/>
  <c r="K407"/>
  <c r="J406"/>
  <c r="K406"/>
  <c r="J405"/>
  <c r="K405"/>
  <c r="J404"/>
  <c r="K404"/>
  <c r="J403"/>
  <c r="K403"/>
  <c r="J402"/>
  <c r="K402"/>
  <c r="J401"/>
  <c r="K401"/>
  <c r="J400"/>
  <c r="K400"/>
  <c r="J399"/>
  <c r="K399"/>
  <c r="J398"/>
  <c r="K398"/>
  <c r="J397"/>
  <c r="K397"/>
  <c r="J396"/>
  <c r="K396"/>
  <c r="J395"/>
  <c r="K395"/>
  <c r="J394"/>
  <c r="K394"/>
  <c r="J393"/>
  <c r="K393"/>
  <c r="J392"/>
  <c r="K392"/>
  <c r="J391"/>
  <c r="K391"/>
  <c r="J390"/>
  <c r="K390"/>
  <c r="J389"/>
  <c r="K389"/>
  <c r="J388"/>
  <c r="K388"/>
  <c r="J387"/>
  <c r="K387"/>
  <c r="J386"/>
  <c r="K386"/>
  <c r="J385"/>
  <c r="K385"/>
  <c r="J384"/>
  <c r="K384"/>
  <c r="J383"/>
  <c r="K383"/>
  <c r="J382"/>
  <c r="K382"/>
  <c r="J381"/>
  <c r="K381"/>
  <c r="J380"/>
  <c r="K380"/>
  <c r="J379"/>
  <c r="K379"/>
  <c r="J378"/>
  <c r="K378"/>
  <c r="J377"/>
  <c r="K377"/>
  <c r="J376"/>
  <c r="K376"/>
  <c r="J375"/>
  <c r="K375"/>
  <c r="J374"/>
  <c r="K374"/>
  <c r="J373"/>
  <c r="K373"/>
  <c r="J372"/>
  <c r="K372"/>
  <c r="J371"/>
  <c r="K371"/>
  <c r="J370"/>
  <c r="K370"/>
  <c r="J369"/>
  <c r="K369"/>
  <c r="J368"/>
  <c r="K368"/>
  <c r="J367"/>
  <c r="K367"/>
  <c r="J366"/>
  <c r="K366"/>
  <c r="J365"/>
  <c r="K365"/>
  <c r="J364"/>
  <c r="K364"/>
  <c r="J363"/>
  <c r="K363"/>
  <c r="J362"/>
  <c r="K362"/>
  <c r="J361"/>
  <c r="K361"/>
  <c r="J360"/>
  <c r="K360"/>
  <c r="J359"/>
  <c r="K359"/>
  <c r="J358"/>
  <c r="K358"/>
  <c r="J357"/>
  <c r="K357"/>
  <c r="J356"/>
  <c r="K356"/>
  <c r="J355"/>
  <c r="K355"/>
  <c r="J354"/>
  <c r="K354"/>
  <c r="J353"/>
  <c r="K353"/>
  <c r="J352"/>
  <c r="K352"/>
  <c r="J351"/>
  <c r="K351"/>
  <c r="J350"/>
  <c r="K350"/>
  <c r="J349"/>
  <c r="K349"/>
  <c r="J348"/>
  <c r="K348"/>
  <c r="J347"/>
  <c r="K347"/>
  <c r="J346"/>
  <c r="K346"/>
  <c r="J345"/>
  <c r="K345"/>
  <c r="J344"/>
  <c r="K344"/>
  <c r="J343"/>
  <c r="K343"/>
  <c r="J342"/>
  <c r="K342"/>
  <c r="J341"/>
  <c r="K341"/>
  <c r="J340"/>
  <c r="K340"/>
  <c r="J339"/>
  <c r="K339"/>
  <c r="J338"/>
  <c r="K338"/>
  <c r="J337"/>
  <c r="K337"/>
  <c r="J336"/>
  <c r="K336"/>
  <c r="J335"/>
  <c r="K335"/>
  <c r="J334"/>
  <c r="K334"/>
  <c r="J333"/>
  <c r="K333"/>
  <c r="J332"/>
  <c r="K332"/>
  <c r="J331"/>
  <c r="K331"/>
  <c r="J330"/>
  <c r="K330"/>
  <c r="J329"/>
  <c r="K329"/>
  <c r="J328"/>
  <c r="K328"/>
  <c r="J327"/>
  <c r="K327"/>
  <c r="J326"/>
  <c r="K326"/>
  <c r="J325"/>
  <c r="K325"/>
  <c r="J324"/>
  <c r="K324"/>
  <c r="J323"/>
  <c r="K323"/>
  <c r="J322"/>
  <c r="K322"/>
  <c r="J321"/>
  <c r="K321"/>
  <c r="J320"/>
  <c r="K320"/>
  <c r="J319"/>
  <c r="K319"/>
  <c r="J318"/>
  <c r="K318"/>
  <c r="J317"/>
  <c r="K317"/>
  <c r="J316"/>
  <c r="K316"/>
  <c r="J315"/>
  <c r="K315"/>
  <c r="J314"/>
  <c r="K314"/>
  <c r="J313"/>
  <c r="K313"/>
  <c r="J312"/>
  <c r="K312"/>
  <c r="J311"/>
  <c r="K311"/>
  <c r="J310"/>
  <c r="K310"/>
  <c r="J309"/>
  <c r="K309"/>
  <c r="J308"/>
  <c r="K308"/>
  <c r="J307"/>
  <c r="K307"/>
  <c r="J306"/>
  <c r="K306"/>
  <c r="J305"/>
  <c r="K305"/>
  <c r="J304"/>
  <c r="K304"/>
  <c r="J303"/>
  <c r="K303"/>
  <c r="J302"/>
  <c r="K302"/>
  <c r="J301"/>
  <c r="K301"/>
  <c r="J300"/>
  <c r="K300"/>
  <c r="J299"/>
  <c r="K299"/>
  <c r="J298"/>
  <c r="K298"/>
  <c r="J297"/>
  <c r="K297"/>
  <c r="J296"/>
  <c r="K296"/>
  <c r="J295"/>
  <c r="K295"/>
  <c r="J294"/>
  <c r="K294"/>
  <c r="J293"/>
  <c r="K293"/>
  <c r="J292"/>
  <c r="K292"/>
  <c r="J291"/>
  <c r="K291"/>
  <c r="J290"/>
  <c r="K290"/>
  <c r="J289"/>
  <c r="K289"/>
  <c r="J288"/>
  <c r="K288"/>
  <c r="J287"/>
  <c r="K287"/>
  <c r="J286"/>
  <c r="K286"/>
  <c r="J285"/>
  <c r="K285"/>
  <c r="J284"/>
  <c r="K284"/>
  <c r="J283"/>
  <c r="K283"/>
  <c r="J282"/>
  <c r="K282"/>
  <c r="J281"/>
  <c r="K281"/>
  <c r="J280"/>
  <c r="K280"/>
  <c r="J279"/>
  <c r="K279"/>
  <c r="J278"/>
  <c r="K278"/>
  <c r="J277"/>
  <c r="K277"/>
  <c r="J276"/>
  <c r="K276"/>
  <c r="J275"/>
  <c r="K275"/>
  <c r="J274"/>
  <c r="K274"/>
  <c r="J273"/>
  <c r="K273"/>
  <c r="J272"/>
  <c r="K272"/>
  <c r="J271"/>
  <c r="K271"/>
  <c r="J270"/>
  <c r="K270"/>
  <c r="J269"/>
  <c r="K269"/>
  <c r="J268"/>
  <c r="K268"/>
  <c r="J267"/>
  <c r="K267"/>
  <c r="J266"/>
  <c r="K266"/>
  <c r="J265"/>
  <c r="K265"/>
  <c r="J264"/>
  <c r="K264"/>
  <c r="J263"/>
  <c r="K263"/>
  <c r="J262"/>
  <c r="K262"/>
  <c r="J261"/>
  <c r="K261"/>
  <c r="J260"/>
  <c r="K260"/>
  <c r="J259"/>
  <c r="K259"/>
  <c r="J258"/>
  <c r="K258"/>
  <c r="J257"/>
  <c r="K257"/>
  <c r="J256"/>
  <c r="K256"/>
  <c r="J255"/>
  <c r="K255"/>
  <c r="J254"/>
  <c r="K254"/>
  <c r="J253"/>
  <c r="K253"/>
  <c r="J252"/>
  <c r="K252"/>
  <c r="J251"/>
  <c r="K251"/>
  <c r="J250"/>
  <c r="K250"/>
  <c r="J249"/>
  <c r="K249"/>
  <c r="J248"/>
  <c r="K248"/>
  <c r="J247"/>
  <c r="K247"/>
  <c r="J246"/>
  <c r="K246"/>
  <c r="J245"/>
  <c r="K245"/>
  <c r="J244"/>
  <c r="K244"/>
  <c r="J243"/>
  <c r="K243"/>
  <c r="J242"/>
  <c r="K242"/>
  <c r="J241"/>
  <c r="K241"/>
  <c r="J240"/>
  <c r="K240"/>
  <c r="J239"/>
  <c r="K239"/>
  <c r="J238"/>
  <c r="K238"/>
  <c r="J237"/>
  <c r="K237"/>
  <c r="J236"/>
  <c r="K236"/>
  <c r="J235"/>
  <c r="K235"/>
  <c r="J234"/>
  <c r="K234"/>
  <c r="J233"/>
  <c r="K233"/>
  <c r="J232"/>
  <c r="K232"/>
  <c r="J231"/>
  <c r="K231"/>
  <c r="J230"/>
  <c r="K230"/>
  <c r="J229"/>
  <c r="K229"/>
  <c r="J228"/>
  <c r="K228"/>
  <c r="J227"/>
  <c r="K227"/>
  <c r="J226"/>
  <c r="K226"/>
  <c r="J225"/>
  <c r="K225"/>
  <c r="J224"/>
  <c r="K224"/>
  <c r="J223"/>
  <c r="K223"/>
  <c r="J222"/>
  <c r="K222"/>
  <c r="J221"/>
  <c r="K221"/>
  <c r="J220"/>
  <c r="K220"/>
  <c r="J219"/>
  <c r="K219"/>
  <c r="J218"/>
  <c r="K218"/>
  <c r="J217"/>
  <c r="K217"/>
  <c r="J216"/>
  <c r="K216"/>
  <c r="J215"/>
  <c r="K215"/>
  <c r="J214"/>
  <c r="K214"/>
  <c r="J213"/>
  <c r="K213"/>
  <c r="J212"/>
  <c r="K212"/>
  <c r="J211"/>
  <c r="K211"/>
  <c r="J210"/>
  <c r="K210"/>
  <c r="J209"/>
  <c r="K209"/>
  <c r="J208"/>
  <c r="K208"/>
  <c r="J207"/>
  <c r="K207"/>
  <c r="J206"/>
  <c r="K206"/>
  <c r="J205"/>
  <c r="K205"/>
  <c r="J204"/>
  <c r="K204"/>
  <c r="J203"/>
  <c r="K203"/>
  <c r="J202"/>
  <c r="K202"/>
  <c r="J201"/>
  <c r="K201"/>
  <c r="J200"/>
  <c r="K200"/>
  <c r="J199"/>
  <c r="K199"/>
  <c r="J198"/>
  <c r="K198"/>
  <c r="J197"/>
  <c r="K197"/>
  <c r="J196"/>
  <c r="K196"/>
  <c r="J195"/>
  <c r="K195"/>
  <c r="J194"/>
  <c r="K194"/>
  <c r="J193"/>
  <c r="K193"/>
  <c r="J192"/>
  <c r="K192"/>
  <c r="J191"/>
  <c r="K191"/>
  <c r="J190"/>
  <c r="K190"/>
  <c r="J189"/>
  <c r="K189"/>
  <c r="J188"/>
  <c r="K188"/>
  <c r="J187"/>
  <c r="K187"/>
  <c r="J186"/>
  <c r="K186"/>
  <c r="J185"/>
  <c r="K185"/>
  <c r="J184"/>
  <c r="K184"/>
  <c r="J183"/>
  <c r="K183"/>
  <c r="J182"/>
  <c r="K182"/>
  <c r="J181"/>
  <c r="K181"/>
  <c r="J180"/>
  <c r="K180"/>
  <c r="J179"/>
  <c r="K179"/>
  <c r="J178"/>
  <c r="K178"/>
  <c r="J177"/>
  <c r="K177"/>
  <c r="J176"/>
  <c r="K176"/>
  <c r="J175"/>
  <c r="K175"/>
  <c r="J174"/>
  <c r="K174"/>
  <c r="J173"/>
  <c r="K173"/>
  <c r="J172"/>
  <c r="K172"/>
  <c r="J171"/>
  <c r="K171"/>
  <c r="J170"/>
  <c r="K170"/>
  <c r="J169"/>
  <c r="K169"/>
  <c r="J168"/>
  <c r="K168"/>
  <c r="J167"/>
  <c r="K167"/>
  <c r="J166"/>
  <c r="K166"/>
  <c r="J165"/>
  <c r="K165"/>
  <c r="J164"/>
  <c r="K164"/>
  <c r="J163"/>
  <c r="K163"/>
  <c r="J162"/>
  <c r="K162"/>
  <c r="J161"/>
  <c r="K161"/>
  <c r="J160"/>
  <c r="K160"/>
  <c r="J159"/>
  <c r="K159"/>
  <c r="J158"/>
  <c r="K158"/>
  <c r="J157"/>
  <c r="K157"/>
  <c r="J156"/>
  <c r="K156"/>
  <c r="J155"/>
  <c r="K155"/>
  <c r="J154"/>
  <c r="K154"/>
  <c r="J153"/>
  <c r="K153"/>
  <c r="J152"/>
  <c r="K152"/>
  <c r="J151"/>
  <c r="K151"/>
  <c r="J150"/>
  <c r="K150"/>
  <c r="J149"/>
  <c r="K149"/>
  <c r="J148"/>
  <c r="K148"/>
  <c r="J147"/>
  <c r="K147"/>
  <c r="J146"/>
  <c r="K146"/>
  <c r="J145"/>
  <c r="K145"/>
  <c r="J144"/>
  <c r="K144"/>
  <c r="J143"/>
  <c r="K143"/>
  <c r="J142"/>
  <c r="K142"/>
  <c r="J141"/>
  <c r="K141"/>
  <c r="J140"/>
  <c r="K140"/>
  <c r="J139"/>
  <c r="K139"/>
  <c r="J138"/>
  <c r="K138"/>
  <c r="J137"/>
  <c r="K137"/>
  <c r="J136"/>
  <c r="K136"/>
  <c r="J135"/>
  <c r="K135"/>
  <c r="J134"/>
  <c r="K134"/>
  <c r="J133"/>
  <c r="K133"/>
  <c r="J132"/>
  <c r="K132"/>
  <c r="J131"/>
  <c r="K131"/>
  <c r="J130"/>
  <c r="K130"/>
  <c r="J129"/>
  <c r="K129"/>
  <c r="J128"/>
  <c r="K128"/>
  <c r="J127"/>
  <c r="K127"/>
  <c r="J126"/>
  <c r="K126"/>
  <c r="J125"/>
  <c r="K125"/>
  <c r="J124"/>
  <c r="K124"/>
  <c r="J123"/>
  <c r="K123"/>
  <c r="J122"/>
  <c r="K122"/>
  <c r="J121"/>
  <c r="K121"/>
  <c r="J120"/>
  <c r="K120"/>
  <c r="J119"/>
  <c r="K119"/>
  <c r="J118"/>
  <c r="K118"/>
  <c r="J117"/>
  <c r="K117"/>
  <c r="J116"/>
  <c r="K116"/>
  <c r="J115"/>
  <c r="K115"/>
  <c r="J114"/>
  <c r="K114"/>
  <c r="J113"/>
  <c r="K113"/>
  <c r="J112"/>
  <c r="K112"/>
  <c r="J111"/>
  <c r="K111"/>
  <c r="J110"/>
  <c r="K110"/>
  <c r="J109"/>
  <c r="K109"/>
  <c r="J108"/>
  <c r="K108"/>
  <c r="J107"/>
  <c r="K107"/>
  <c r="J106"/>
  <c r="K106"/>
  <c r="J105"/>
  <c r="K105"/>
  <c r="J104"/>
  <c r="K104"/>
  <c r="J103"/>
  <c r="K103"/>
  <c r="J102"/>
  <c r="K102"/>
  <c r="J101"/>
  <c r="K101"/>
  <c r="J100"/>
  <c r="K100"/>
  <c r="J99"/>
  <c r="K99"/>
  <c r="J98"/>
  <c r="K98"/>
  <c r="J97"/>
  <c r="K97"/>
  <c r="J96"/>
  <c r="K96"/>
  <c r="J95"/>
  <c r="K95"/>
  <c r="J94"/>
  <c r="K94"/>
  <c r="J93"/>
  <c r="K93"/>
  <c r="J92"/>
  <c r="K92"/>
  <c r="J91"/>
  <c r="K91"/>
  <c r="J90"/>
  <c r="K90"/>
  <c r="J89"/>
  <c r="K89"/>
  <c r="J88"/>
  <c r="K88"/>
  <c r="J87"/>
  <c r="K87"/>
  <c r="J86"/>
  <c r="K86"/>
  <c r="J85"/>
  <c r="K85"/>
  <c r="J84"/>
  <c r="K84"/>
  <c r="J83"/>
  <c r="K83"/>
  <c r="J82"/>
  <c r="K82"/>
  <c r="J81"/>
  <c r="K81"/>
  <c r="J80"/>
  <c r="K80"/>
  <c r="J79"/>
  <c r="K79"/>
  <c r="J78"/>
  <c r="K78"/>
  <c r="J77"/>
  <c r="K77"/>
  <c r="J76"/>
  <c r="K76"/>
  <c r="J75"/>
  <c r="K75"/>
  <c r="J74"/>
  <c r="K74"/>
  <c r="J73"/>
  <c r="K73"/>
  <c r="J72"/>
  <c r="K72"/>
  <c r="J71"/>
  <c r="K71"/>
  <c r="J70"/>
  <c r="K70"/>
  <c r="J69"/>
  <c r="K69"/>
  <c r="J68"/>
  <c r="K68"/>
  <c r="J67"/>
  <c r="K67"/>
  <c r="J66"/>
  <c r="K66"/>
  <c r="J65"/>
  <c r="K65"/>
  <c r="J64"/>
  <c r="K64"/>
  <c r="J63"/>
  <c r="K63"/>
  <c r="J62"/>
  <c r="K62"/>
  <c r="J61"/>
  <c r="K61"/>
  <c r="J60"/>
  <c r="K60"/>
  <c r="J59"/>
  <c r="K59"/>
  <c r="J58"/>
  <c r="K58"/>
  <c r="J57"/>
  <c r="K57"/>
  <c r="J56"/>
  <c r="K56"/>
  <c r="J55"/>
  <c r="K55"/>
  <c r="J54"/>
  <c r="K54"/>
  <c r="J53"/>
  <c r="K53"/>
  <c r="J52"/>
  <c r="K52"/>
  <c r="J51"/>
  <c r="K51"/>
  <c r="J50"/>
  <c r="K50"/>
  <c r="J49"/>
  <c r="K49"/>
  <c r="J48"/>
  <c r="K48"/>
  <c r="J47"/>
  <c r="K47"/>
  <c r="J46"/>
  <c r="K46"/>
  <c r="J45"/>
  <c r="K45"/>
  <c r="J44"/>
  <c r="K44"/>
  <c r="J43"/>
  <c r="K43"/>
  <c r="J42"/>
  <c r="K42"/>
  <c r="J41"/>
  <c r="K41"/>
  <c r="J40"/>
  <c r="K40"/>
  <c r="J39"/>
  <c r="K39"/>
  <c r="J38"/>
  <c r="K38"/>
  <c r="J37"/>
  <c r="K37"/>
  <c r="J36"/>
  <c r="K36"/>
  <c r="J35"/>
  <c r="K35"/>
  <c r="J34"/>
  <c r="K34"/>
  <c r="J33"/>
  <c r="K33"/>
  <c r="J32"/>
  <c r="K32"/>
  <c r="J31"/>
  <c r="K31"/>
  <c r="J30"/>
  <c r="K30"/>
  <c r="J29"/>
  <c r="K29"/>
  <c r="J28"/>
  <c r="K28"/>
  <c r="J27"/>
  <c r="K27"/>
  <c r="J26"/>
  <c r="K26"/>
  <c r="J25"/>
  <c r="K25"/>
  <c r="J24"/>
  <c r="K24"/>
  <c r="J23"/>
  <c r="K23"/>
  <c r="J22"/>
  <c r="K22"/>
  <c r="J21"/>
  <c r="K21"/>
  <c r="J20"/>
  <c r="K20"/>
  <c r="J19"/>
  <c r="K19"/>
  <c r="J18"/>
  <c r="K18"/>
  <c r="J17"/>
  <c r="K17"/>
  <c r="J16"/>
  <c r="K16"/>
  <c r="J15"/>
  <c r="K15"/>
  <c r="J14"/>
  <c r="K14"/>
  <c r="J13"/>
  <c r="K13"/>
  <c r="J12"/>
  <c r="K12"/>
  <c r="J11"/>
  <c r="K11"/>
  <c r="J10"/>
  <c r="K10"/>
  <c r="J9"/>
  <c r="K9"/>
  <c r="J8"/>
  <c r="K8"/>
  <c r="J7"/>
  <c r="K7"/>
  <c r="J6"/>
  <c r="K6"/>
  <c r="J5"/>
  <c r="K5"/>
  <c r="J4"/>
  <c r="K4"/>
  <c r="J3"/>
  <c r="K3"/>
</calcChain>
</file>

<file path=xl/sharedStrings.xml><?xml version="1.0" encoding="utf-8"?>
<sst xmlns="http://schemas.openxmlformats.org/spreadsheetml/2006/main" count="868" uniqueCount="70">
  <si>
    <t>アンケート番号</t>
  </si>
  <si>
    <t>年度</t>
  </si>
  <si>
    <t>大学</t>
  </si>
  <si>
    <t>学年</t>
  </si>
  <si>
    <t>性別</t>
  </si>
  <si>
    <t>住居</t>
  </si>
  <si>
    <t>通学時間</t>
  </si>
  <si>
    <t>身長</t>
  </si>
  <si>
    <t>体重</t>
  </si>
  <si>
    <t>入試</t>
  </si>
  <si>
    <t>授業数</t>
  </si>
  <si>
    <t>出席</t>
  </si>
  <si>
    <t>遅刻</t>
  </si>
  <si>
    <t>休講</t>
  </si>
  <si>
    <t>1.セルにデータを入力</t>
  </si>
  <si>
    <t>2.足し算、引き算の計算式</t>
  </si>
  <si>
    <t>3.合計や平均の計算式</t>
  </si>
  <si>
    <t>4.グラフの作成（棒グラフ）</t>
  </si>
  <si>
    <t>5.グラフの作成(散布図、XYグラフ）</t>
  </si>
  <si>
    <t>6.絶対番地・相対番地</t>
  </si>
  <si>
    <t>科目名の重要度</t>
  </si>
  <si>
    <t>担当教員の重要度</t>
  </si>
  <si>
    <t>成績評価の重要度</t>
  </si>
  <si>
    <t>時間割の重要度</t>
  </si>
  <si>
    <t>重要度の回答の整合性</t>
  </si>
  <si>
    <t>S</t>
  </si>
  <si>
    <t/>
  </si>
  <si>
    <t>C</t>
  </si>
  <si>
    <t xml:space="preserve"> </t>
  </si>
  <si>
    <t>1+</t>
  </si>
  <si>
    <t>機械的につけられた回答票の番号です．</t>
  </si>
  <si>
    <t>1995 年から毎年行っていますので，年度を入力してあります．</t>
    <phoneticPr fontId="2"/>
  </si>
  <si>
    <t>専修大学と中央大学で行っています．専修大学は「S」，中央大学は，「C」と表示しています．</t>
  </si>
  <si>
    <t>学年は，授業の履修条件により偏っています．</t>
  </si>
  <si>
    <t>男性は1, 女性は2 が入力されています</t>
  </si>
  <si>
    <t>自宅の場合1, 下宿の場合2 です．</t>
  </si>
  <si>
    <t>記入された数値をそのまま入力してあります．</t>
  </si>
  <si>
    <t>．1. 試験（現役） 2. 試験（浪人） 3. 推薦（附属） 4. 推薦（附属以外）</t>
    <phoneticPr fontId="2"/>
  </si>
  <si>
    <t>「まったくできなかった」を１，「あまりできなかった」を2，「どちらともいえない」を3，「理解した」を4，「完全に理解した」を5 で記入してあります．</t>
  </si>
  <si>
    <t>科目名の重要度，担当教員の重要度，成績評価の重要度，時間割の重要度の各項目の重要度を対にして比較しています（一対比較）．これをAHP という理論に当てはめて，それぞれの重要度を計算しています．4 つの重要度の合計は1 になるようになっています．</t>
    <phoneticPr fontId="2"/>
  </si>
  <si>
    <t>AHP では，整合性を計算できます．低ければ低いほど整合性が高いとされています．0.15 より高ければ，整合性が悪く利用しないほうがよいとされています．</t>
  </si>
  <si>
    <t>標準体重</t>
    <rPh sb="0" eb="2">
      <t>ヒョウジュン</t>
    </rPh>
    <rPh sb="2" eb="4">
      <t>タイジュウ</t>
    </rPh>
    <phoneticPr fontId="2"/>
  </si>
  <si>
    <t>肥満度</t>
    <rPh sb="0" eb="2">
      <t>ヒマン</t>
    </rPh>
    <rPh sb="2" eb="3">
      <t>ド</t>
    </rPh>
    <phoneticPr fontId="2"/>
  </si>
  <si>
    <t>ローレル指数</t>
    <rPh sb="4" eb="6">
      <t>シスウ</t>
    </rPh>
    <phoneticPr fontId="2"/>
  </si>
  <si>
    <t>BMI</t>
    <phoneticPr fontId="2"/>
  </si>
  <si>
    <t>欠席</t>
    <rPh sb="0" eb="2">
      <t>ケッセキ</t>
    </rPh>
    <phoneticPr fontId="2"/>
  </si>
  <si>
    <t>出席率</t>
    <rPh sb="0" eb="2">
      <t>シュッセキ</t>
    </rPh>
    <rPh sb="2" eb="3">
      <t>リツ</t>
    </rPh>
    <phoneticPr fontId="2"/>
  </si>
  <si>
    <t>欠席率</t>
    <rPh sb="0" eb="2">
      <t>ケッセキ</t>
    </rPh>
    <rPh sb="2" eb="3">
      <t>リツ</t>
    </rPh>
    <phoneticPr fontId="2"/>
  </si>
  <si>
    <t>遅刻率</t>
    <rPh sb="0" eb="2">
      <t>チコク</t>
    </rPh>
    <rPh sb="2" eb="3">
      <t>リツ</t>
    </rPh>
    <phoneticPr fontId="2"/>
  </si>
  <si>
    <t>通学区分</t>
    <rPh sb="0" eb="2">
      <t>ツウガク</t>
    </rPh>
    <rPh sb="2" eb="4">
      <t>クブン</t>
    </rPh>
    <phoneticPr fontId="2"/>
  </si>
  <si>
    <t>通学時間</t>
    <rPh sb="0" eb="2">
      <t>ツウガク</t>
    </rPh>
    <rPh sb="2" eb="4">
      <t>ジカン</t>
    </rPh>
    <phoneticPr fontId="2"/>
  </si>
  <si>
    <t>摘要</t>
    <rPh sb="0" eb="2">
      <t>テキヨウ</t>
    </rPh>
    <phoneticPr fontId="2"/>
  </si>
  <si>
    <t>１５分未満</t>
    <rPh sb="2" eb="3">
      <t>フン</t>
    </rPh>
    <rPh sb="3" eb="5">
      <t>ミマン</t>
    </rPh>
    <phoneticPr fontId="2"/>
  </si>
  <si>
    <t>１５分以上３０分未満</t>
    <rPh sb="2" eb="3">
      <t>フン</t>
    </rPh>
    <rPh sb="3" eb="5">
      <t>イジョウ</t>
    </rPh>
    <rPh sb="7" eb="8">
      <t>プン</t>
    </rPh>
    <rPh sb="8" eb="10">
      <t>ミマン</t>
    </rPh>
    <phoneticPr fontId="2"/>
  </si>
  <si>
    <t>３０分以上６０分未満</t>
    <rPh sb="2" eb="5">
      <t>プンイジョウ</t>
    </rPh>
    <rPh sb="7" eb="8">
      <t>プン</t>
    </rPh>
    <rPh sb="8" eb="10">
      <t>ミマン</t>
    </rPh>
    <phoneticPr fontId="2"/>
  </si>
  <si>
    <t>６０分以上９０分未満</t>
    <rPh sb="2" eb="5">
      <t>プンイジョウ</t>
    </rPh>
    <rPh sb="7" eb="8">
      <t>プン</t>
    </rPh>
    <rPh sb="8" eb="10">
      <t>ミマン</t>
    </rPh>
    <phoneticPr fontId="2"/>
  </si>
  <si>
    <t>９０分以上１２０分未満</t>
    <rPh sb="2" eb="5">
      <t>プンイジョウ</t>
    </rPh>
    <rPh sb="8" eb="9">
      <t>プン</t>
    </rPh>
    <rPh sb="9" eb="11">
      <t>ミマン</t>
    </rPh>
    <phoneticPr fontId="2"/>
  </si>
  <si>
    <t>１２０分以上１５０分未満</t>
    <rPh sb="3" eb="6">
      <t>プンイジョウ</t>
    </rPh>
    <rPh sb="9" eb="10">
      <t>プン</t>
    </rPh>
    <rPh sb="10" eb="12">
      <t>ミマン</t>
    </rPh>
    <phoneticPr fontId="2"/>
  </si>
  <si>
    <t>１５０分以上</t>
    <rPh sb="3" eb="6">
      <t>プンイジョウ</t>
    </rPh>
    <phoneticPr fontId="2"/>
  </si>
  <si>
    <t>判定</t>
    <rPh sb="0" eb="2">
      <t>ハンテイ</t>
    </rPh>
    <phoneticPr fontId="2"/>
  </si>
  <si>
    <t>肥満</t>
    <rPh sb="0" eb="2">
      <t>ヒマン</t>
    </rPh>
    <phoneticPr fontId="2"/>
  </si>
  <si>
    <t>やせすぎ</t>
    <phoneticPr fontId="2"/>
  </si>
  <si>
    <t>ちょっとやせてる</t>
    <phoneticPr fontId="2"/>
  </si>
  <si>
    <t>正常</t>
    <rPh sb="0" eb="2">
      <t>セイジョウ</t>
    </rPh>
    <phoneticPr fontId="2"/>
  </si>
  <si>
    <t>ちょっと肥満</t>
    <rPh sb="4" eb="6">
      <t>ヒマン</t>
    </rPh>
    <phoneticPr fontId="2"/>
  </si>
  <si>
    <t>１００以上１２０未満</t>
    <rPh sb="3" eb="5">
      <t>イジョウ</t>
    </rPh>
    <rPh sb="8" eb="10">
      <t>ミマン</t>
    </rPh>
    <phoneticPr fontId="2"/>
  </si>
  <si>
    <t>１２０以上１３０未満</t>
    <rPh sb="3" eb="5">
      <t>イジョウ</t>
    </rPh>
    <rPh sb="8" eb="10">
      <t>ミマン</t>
    </rPh>
    <phoneticPr fontId="2"/>
  </si>
  <si>
    <t>１３０以上１６０未満</t>
    <rPh sb="3" eb="5">
      <t>イジョウ</t>
    </rPh>
    <rPh sb="8" eb="10">
      <t>ミマン</t>
    </rPh>
    <phoneticPr fontId="2"/>
  </si>
  <si>
    <t>１６０以上</t>
    <rPh sb="3" eb="5">
      <t>イジョウ</t>
    </rPh>
    <phoneticPr fontId="2"/>
  </si>
  <si>
    <t>１００未満</t>
    <rPh sb="3" eb="5">
      <t>ミマン</t>
    </rPh>
    <phoneticPr fontId="2"/>
  </si>
</sst>
</file>

<file path=xl/styles.xml><?xml version="1.0" encoding="utf-8"?>
<styleSheet xmlns="http://schemas.openxmlformats.org/spreadsheetml/2006/main">
  <numFmts count="7">
    <numFmt numFmtId="176" formatCode="0000"/>
    <numFmt numFmtId="180" formatCode="###0&quot;年度&quot;"/>
    <numFmt numFmtId="181" formatCode="0&quot;年生&quot;"/>
    <numFmt numFmtId="182" formatCode="0&quot;分&quot;"/>
    <numFmt numFmtId="183" formatCode="0.0_ "/>
    <numFmt numFmtId="185" formatCode="0.0&quot;cm&quot;"/>
    <numFmt numFmtId="186" formatCode="0.0&quot;kg&quot;"/>
  </numFmts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83" fontId="0" fillId="0" borderId="0" xfId="0" applyNumberFormat="1">
      <alignment vertical="center"/>
    </xf>
    <xf numFmtId="185" fontId="0" fillId="0" borderId="0" xfId="0" applyNumberFormat="1">
      <alignment vertical="center"/>
    </xf>
    <xf numFmtId="186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40" fontId="0" fillId="0" borderId="0" xfId="1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658"/>
  <sheetViews>
    <sheetView tabSelected="1" workbookViewId="0"/>
  </sheetViews>
  <sheetFormatPr defaultRowHeight="13.5"/>
  <cols>
    <col min="1" max="1" width="13.625" style="1" bestFit="1" customWidth="1"/>
    <col min="2" max="2" width="9.25" style="2" bestFit="1" customWidth="1"/>
    <col min="3" max="3" width="5.25" bestFit="1" customWidth="1"/>
    <col min="4" max="4" width="6.25" style="3" bestFit="1" customWidth="1"/>
    <col min="5" max="6" width="5.25" bestFit="1" customWidth="1"/>
    <col min="7" max="7" width="9" style="4"/>
    <col min="8" max="8" width="8.25" style="6" bestFit="1" customWidth="1"/>
    <col min="9" max="9" width="8.625" style="7" bestFit="1" customWidth="1"/>
    <col min="10" max="10" width="8.625" style="7" customWidth="1"/>
    <col min="11" max="11" width="8.625" style="8" customWidth="1"/>
    <col min="12" max="12" width="12.375" style="5" bestFit="1" customWidth="1"/>
    <col min="13" max="13" width="8.625" style="5" customWidth="1"/>
    <col min="14" max="14" width="5.25" bestFit="1" customWidth="1"/>
    <col min="15" max="15" width="7.125" bestFit="1" customWidth="1"/>
    <col min="16" max="18" width="5.25" bestFit="1" customWidth="1"/>
    <col min="19" max="19" width="5.25" customWidth="1"/>
    <col min="20" max="21" width="7.75" style="8" bestFit="1" customWidth="1"/>
    <col min="22" max="22" width="8.375" style="8" bestFit="1" customWidth="1"/>
    <col min="23" max="23" width="19.25" bestFit="1" customWidth="1"/>
    <col min="24" max="24" width="23.5" bestFit="1" customWidth="1"/>
    <col min="25" max="25" width="20.75" bestFit="1" customWidth="1"/>
    <col min="26" max="26" width="22.875" bestFit="1" customWidth="1"/>
    <col min="27" max="27" width="30.5" bestFit="1" customWidth="1"/>
    <col min="28" max="28" width="19.875" bestFit="1" customWidth="1"/>
    <col min="29" max="29" width="15.125" style="19" bestFit="1" customWidth="1"/>
    <col min="30" max="31" width="17.25" style="19" bestFit="1" customWidth="1"/>
    <col min="32" max="32" width="15.125" style="19" bestFit="1" customWidth="1"/>
    <col min="33" max="33" width="21.375" style="19" bestFit="1" customWidth="1"/>
  </cols>
  <sheetData>
    <row r="1" spans="1:33">
      <c r="A1" s="1" t="s">
        <v>0</v>
      </c>
      <c r="B1" s="2" t="s">
        <v>1</v>
      </c>
      <c r="C1" t="s">
        <v>2</v>
      </c>
      <c r="D1" s="3" t="s">
        <v>3</v>
      </c>
      <c r="E1" t="s">
        <v>4</v>
      </c>
      <c r="F1" t="s">
        <v>5</v>
      </c>
      <c r="G1" s="4" t="s">
        <v>6</v>
      </c>
      <c r="H1" s="6" t="s">
        <v>7</v>
      </c>
      <c r="I1" s="7" t="s">
        <v>8</v>
      </c>
      <c r="J1" s="7" t="s">
        <v>41</v>
      </c>
      <c r="K1" s="8" t="s">
        <v>42</v>
      </c>
      <c r="L1" s="5" t="s">
        <v>43</v>
      </c>
      <c r="M1" s="5" t="s">
        <v>44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45</v>
      </c>
      <c r="T1" s="8" t="s">
        <v>46</v>
      </c>
      <c r="U1" s="8" t="s">
        <v>47</v>
      </c>
      <c r="V1" s="8" t="s">
        <v>48</v>
      </c>
      <c r="W1" t="s">
        <v>14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s="19" t="s">
        <v>20</v>
      </c>
      <c r="AD1" s="19" t="s">
        <v>21</v>
      </c>
      <c r="AE1" s="19" t="s">
        <v>22</v>
      </c>
      <c r="AF1" s="19" t="s">
        <v>23</v>
      </c>
      <c r="AG1" s="19" t="s">
        <v>24</v>
      </c>
    </row>
    <row r="2" spans="1:33">
      <c r="A2" s="1">
        <v>1</v>
      </c>
      <c r="B2" s="2">
        <v>1995</v>
      </c>
      <c r="C2" t="s">
        <v>25</v>
      </c>
      <c r="D2" s="3">
        <v>2</v>
      </c>
      <c r="E2">
        <v>2</v>
      </c>
      <c r="F2">
        <v>1</v>
      </c>
      <c r="G2" s="4">
        <v>50</v>
      </c>
      <c r="J2" s="7">
        <f>(H2-100)*0.9</f>
        <v>-90</v>
      </c>
      <c r="K2" s="8">
        <f>(I2-J2)/J2</f>
        <v>-1</v>
      </c>
      <c r="L2" s="5" t="e">
        <f>I2/H2^3*10^7</f>
        <v>#DIV/0!</v>
      </c>
      <c r="M2" s="5" t="e">
        <f>I2/(H2/100)^2</f>
        <v>#DIV/0!</v>
      </c>
      <c r="N2">
        <v>1</v>
      </c>
      <c r="O2">
        <v>14</v>
      </c>
      <c r="P2">
        <v>14</v>
      </c>
      <c r="Q2">
        <v>4</v>
      </c>
      <c r="R2">
        <v>0</v>
      </c>
      <c r="S2">
        <f>O2-P2-R2</f>
        <v>0</v>
      </c>
      <c r="T2" s="8">
        <f>P2/(O2-R2)</f>
        <v>1</v>
      </c>
      <c r="U2" s="8">
        <f>S2/(O2-R2)</f>
        <v>0</v>
      </c>
      <c r="V2" s="8">
        <f>Q2/P2</f>
        <v>0.2857142857142857</v>
      </c>
      <c r="W2">
        <v>5</v>
      </c>
      <c r="X2">
        <v>3</v>
      </c>
      <c r="Y2">
        <v>3</v>
      </c>
      <c r="Z2">
        <v>4</v>
      </c>
      <c r="AA2">
        <v>3</v>
      </c>
      <c r="AB2">
        <v>2</v>
      </c>
      <c r="AC2" s="19">
        <v>3.2138999551534653E-2</v>
      </c>
      <c r="AD2" s="19">
        <v>9.5727823674678802E-2</v>
      </c>
      <c r="AE2" s="19">
        <v>0.64091765880584717</v>
      </c>
      <c r="AF2" s="19">
        <v>0.23121547698974609</v>
      </c>
      <c r="AG2" s="19">
        <v>0.22883185744285583</v>
      </c>
    </row>
    <row r="3" spans="1:33">
      <c r="A3" s="1">
        <v>2</v>
      </c>
      <c r="B3" s="2">
        <v>1995</v>
      </c>
      <c r="C3" t="s">
        <v>25</v>
      </c>
      <c r="D3" s="3">
        <v>2</v>
      </c>
      <c r="E3">
        <v>1</v>
      </c>
      <c r="F3">
        <v>2</v>
      </c>
      <c r="G3" s="4">
        <v>5</v>
      </c>
      <c r="H3" s="6">
        <v>171</v>
      </c>
      <c r="I3" s="7">
        <v>62</v>
      </c>
      <c r="J3" s="7">
        <f t="shared" ref="J3:J66" si="0">(H3-100)*0.9</f>
        <v>63.9</v>
      </c>
      <c r="K3" s="8">
        <f t="shared" ref="K3:K66" si="1">(I3-J3)/J3</f>
        <v>-2.9733959311424078E-2</v>
      </c>
      <c r="L3" s="5">
        <f>I3/H3^3*10^7</f>
        <v>123.99476742081484</v>
      </c>
      <c r="M3" s="5">
        <f t="shared" ref="M3:M66" si="2">I3/(H3/100)^2</f>
        <v>21.203105228959341</v>
      </c>
      <c r="N3">
        <v>2</v>
      </c>
      <c r="O3">
        <v>13</v>
      </c>
      <c r="P3">
        <v>13</v>
      </c>
      <c r="Q3">
        <v>0</v>
      </c>
      <c r="R3">
        <v>0</v>
      </c>
      <c r="S3">
        <f t="shared" ref="S3:S66" si="3">O3-P3-R3</f>
        <v>0</v>
      </c>
      <c r="T3" s="8">
        <f t="shared" ref="T3:T66" si="4">P3/(O3-R3)</f>
        <v>1</v>
      </c>
      <c r="U3" s="8">
        <f t="shared" ref="U3:U66" si="5">S3/(O3-R3)</f>
        <v>0</v>
      </c>
      <c r="V3" s="8">
        <f t="shared" ref="V3:V66" si="6">Q3/P3</f>
        <v>0</v>
      </c>
      <c r="W3">
        <v>5</v>
      </c>
      <c r="X3">
        <v>5</v>
      </c>
      <c r="Y3">
        <v>5</v>
      </c>
      <c r="Z3">
        <v>4</v>
      </c>
      <c r="AA3">
        <v>3</v>
      </c>
      <c r="AB3">
        <v>2</v>
      </c>
      <c r="AC3" s="19">
        <v>0.50465220212936401</v>
      </c>
      <c r="AD3" s="19">
        <v>6.4316228032112122E-2</v>
      </c>
      <c r="AE3" s="19">
        <v>0.28758284449577332</v>
      </c>
      <c r="AF3" s="19">
        <v>0.14344871044158936</v>
      </c>
      <c r="AG3" s="19">
        <v>7.3920711874961853E-2</v>
      </c>
    </row>
    <row r="4" spans="1:33">
      <c r="A4" s="1">
        <v>3</v>
      </c>
      <c r="B4" s="2">
        <v>1995</v>
      </c>
      <c r="C4" t="s">
        <v>25</v>
      </c>
      <c r="D4" s="3">
        <v>2</v>
      </c>
      <c r="E4">
        <v>2</v>
      </c>
      <c r="F4">
        <v>1</v>
      </c>
      <c r="H4" s="6">
        <v>154</v>
      </c>
      <c r="J4" s="7">
        <f t="shared" si="0"/>
        <v>48.6</v>
      </c>
      <c r="K4" s="8">
        <f t="shared" si="1"/>
        <v>-1</v>
      </c>
      <c r="L4" s="5">
        <f t="shared" ref="L4:L67" si="7">I4/H4^3*10^7</f>
        <v>0</v>
      </c>
      <c r="M4" s="5">
        <f t="shared" si="2"/>
        <v>0</v>
      </c>
      <c r="N4">
        <v>1</v>
      </c>
      <c r="O4">
        <v>14</v>
      </c>
      <c r="P4">
        <v>14</v>
      </c>
      <c r="Q4">
        <v>0</v>
      </c>
      <c r="R4">
        <v>0</v>
      </c>
      <c r="S4">
        <f t="shared" si="3"/>
        <v>0</v>
      </c>
      <c r="T4" s="8">
        <f t="shared" si="4"/>
        <v>1</v>
      </c>
      <c r="U4" s="8">
        <f t="shared" si="5"/>
        <v>0</v>
      </c>
      <c r="V4" s="8">
        <f t="shared" si="6"/>
        <v>0</v>
      </c>
      <c r="W4">
        <v>4</v>
      </c>
      <c r="X4">
        <v>4</v>
      </c>
      <c r="Y4">
        <v>3</v>
      </c>
      <c r="Z4">
        <v>5</v>
      </c>
      <c r="AA4">
        <v>3</v>
      </c>
      <c r="AB4">
        <v>2</v>
      </c>
      <c r="AC4" s="19">
        <v>9.1561757028102875E-2</v>
      </c>
      <c r="AD4" s="19">
        <v>0.24254807829856873</v>
      </c>
      <c r="AE4" s="19">
        <v>0.63402926921844482</v>
      </c>
      <c r="AF4" s="19">
        <v>3.1860951334238052E-2</v>
      </c>
      <c r="AG4" s="19">
        <v>0.36288809776306152</v>
      </c>
    </row>
    <row r="5" spans="1:33">
      <c r="A5" s="1">
        <v>4</v>
      </c>
      <c r="B5" s="2">
        <v>1995</v>
      </c>
      <c r="C5" t="s">
        <v>25</v>
      </c>
      <c r="D5" s="3">
        <v>2</v>
      </c>
      <c r="E5">
        <v>1</v>
      </c>
      <c r="F5">
        <v>1</v>
      </c>
      <c r="G5" s="4">
        <v>5</v>
      </c>
      <c r="H5" s="6">
        <v>170</v>
      </c>
      <c r="I5" s="7">
        <v>60</v>
      </c>
      <c r="J5" s="7">
        <f t="shared" si="0"/>
        <v>63</v>
      </c>
      <c r="K5" s="8">
        <f t="shared" si="1"/>
        <v>-4.7619047619047616E-2</v>
      </c>
      <c r="L5" s="5">
        <f t="shared" si="7"/>
        <v>122.12497455729697</v>
      </c>
      <c r="M5" s="5">
        <f t="shared" si="2"/>
        <v>20.761245674740486</v>
      </c>
      <c r="N5">
        <v>2</v>
      </c>
      <c r="O5">
        <v>10</v>
      </c>
      <c r="P5">
        <v>7</v>
      </c>
      <c r="Q5">
        <v>5</v>
      </c>
      <c r="R5">
        <v>0</v>
      </c>
      <c r="S5">
        <f t="shared" si="3"/>
        <v>3</v>
      </c>
      <c r="T5" s="8">
        <f t="shared" si="4"/>
        <v>0.7</v>
      </c>
      <c r="U5" s="8">
        <f t="shared" si="5"/>
        <v>0.3</v>
      </c>
      <c r="V5" s="8">
        <f t="shared" si="6"/>
        <v>0.7142857142857143</v>
      </c>
      <c r="W5">
        <v>2</v>
      </c>
      <c r="X5">
        <v>3</v>
      </c>
      <c r="Y5">
        <v>2</v>
      </c>
      <c r="Z5">
        <v>3</v>
      </c>
      <c r="AA5">
        <v>2</v>
      </c>
      <c r="AB5">
        <v>1</v>
      </c>
      <c r="AC5" s="19">
        <v>4.1827425360679626E-2</v>
      </c>
      <c r="AD5" s="19">
        <v>0.27683979272842407</v>
      </c>
      <c r="AE5" s="19">
        <v>0.52356040477752686</v>
      </c>
      <c r="AF5" s="19">
        <v>0.15777230262756348</v>
      </c>
      <c r="AG5" s="19">
        <v>0.55107557773590088</v>
      </c>
    </row>
    <row r="6" spans="1:33">
      <c r="A6" s="1">
        <v>5</v>
      </c>
      <c r="B6" s="2">
        <v>1995</v>
      </c>
      <c r="C6" t="s">
        <v>25</v>
      </c>
      <c r="D6" s="3">
        <v>2</v>
      </c>
      <c r="E6">
        <v>2</v>
      </c>
      <c r="F6">
        <v>1</v>
      </c>
      <c r="G6" s="4">
        <v>180</v>
      </c>
      <c r="H6" s="6">
        <v>158</v>
      </c>
      <c r="I6" s="7">
        <v>50</v>
      </c>
      <c r="J6" s="7">
        <f t="shared" si="0"/>
        <v>52.2</v>
      </c>
      <c r="K6" s="8">
        <f t="shared" si="1"/>
        <v>-4.2145593869731851E-2</v>
      </c>
      <c r="L6" s="5">
        <f t="shared" si="7"/>
        <v>126.76481982155569</v>
      </c>
      <c r="M6" s="5">
        <f t="shared" si="2"/>
        <v>20.028841531805796</v>
      </c>
      <c r="N6">
        <v>3</v>
      </c>
      <c r="O6">
        <v>14</v>
      </c>
      <c r="P6">
        <v>0</v>
      </c>
      <c r="Q6">
        <v>0</v>
      </c>
      <c r="R6">
        <v>0</v>
      </c>
      <c r="S6">
        <f t="shared" si="3"/>
        <v>14</v>
      </c>
      <c r="T6" s="8">
        <f t="shared" si="4"/>
        <v>0</v>
      </c>
      <c r="U6" s="8">
        <f t="shared" si="5"/>
        <v>1</v>
      </c>
      <c r="V6" s="8" t="e">
        <f t="shared" si="6"/>
        <v>#DIV/0!</v>
      </c>
      <c r="W6">
        <v>4</v>
      </c>
      <c r="X6">
        <v>4</v>
      </c>
      <c r="Y6">
        <v>4</v>
      </c>
      <c r="Z6">
        <v>4</v>
      </c>
      <c r="AA6">
        <v>4</v>
      </c>
      <c r="AB6">
        <v>4</v>
      </c>
      <c r="AC6" s="19">
        <v>4.6909544616937637E-2</v>
      </c>
      <c r="AD6" s="19">
        <v>0.33869045972824097</v>
      </c>
      <c r="AE6" s="19">
        <v>0.43924635648727417</v>
      </c>
      <c r="AF6" s="19">
        <v>0.17515359818935394</v>
      </c>
      <c r="AG6" s="19">
        <v>0.26153600215911865</v>
      </c>
    </row>
    <row r="7" spans="1:33">
      <c r="A7" s="1">
        <v>6</v>
      </c>
      <c r="B7" s="2">
        <v>1995</v>
      </c>
      <c r="C7" t="s">
        <v>25</v>
      </c>
      <c r="D7" s="3">
        <v>2</v>
      </c>
      <c r="E7">
        <v>2</v>
      </c>
      <c r="F7">
        <v>1</v>
      </c>
      <c r="G7" s="4">
        <v>120</v>
      </c>
      <c r="H7" s="6">
        <v>161</v>
      </c>
      <c r="J7" s="7">
        <f t="shared" si="0"/>
        <v>54.9</v>
      </c>
      <c r="K7" s="8">
        <f t="shared" si="1"/>
        <v>-1</v>
      </c>
      <c r="L7" s="5">
        <f t="shared" si="7"/>
        <v>0</v>
      </c>
      <c r="M7" s="5">
        <f t="shared" si="2"/>
        <v>0</v>
      </c>
      <c r="N7">
        <v>1</v>
      </c>
      <c r="O7">
        <v>16</v>
      </c>
      <c r="P7">
        <v>12</v>
      </c>
      <c r="Q7">
        <v>2</v>
      </c>
      <c r="R7">
        <v>0</v>
      </c>
      <c r="S7">
        <f t="shared" si="3"/>
        <v>4</v>
      </c>
      <c r="T7" s="8">
        <f t="shared" si="4"/>
        <v>0.75</v>
      </c>
      <c r="U7" s="8">
        <f t="shared" si="5"/>
        <v>0.25</v>
      </c>
      <c r="V7" s="8">
        <f t="shared" si="6"/>
        <v>0.16666666666666666</v>
      </c>
      <c r="W7">
        <v>5</v>
      </c>
      <c r="X7">
        <v>5</v>
      </c>
      <c r="Y7">
        <v>5</v>
      </c>
      <c r="Z7">
        <v>5</v>
      </c>
      <c r="AA7">
        <v>4</v>
      </c>
      <c r="AB7">
        <v>4</v>
      </c>
      <c r="AC7" s="19">
        <v>6.3886441290378571E-2</v>
      </c>
      <c r="AD7" s="19">
        <v>0.14316412806510925</v>
      </c>
      <c r="AE7" s="19">
        <v>0.70258986949920654</v>
      </c>
      <c r="AF7" s="19">
        <v>9.0359605848789215E-2</v>
      </c>
      <c r="AG7" s="19">
        <v>0.14899218082427979</v>
      </c>
    </row>
    <row r="8" spans="1:33">
      <c r="A8" s="1">
        <v>7</v>
      </c>
      <c r="B8" s="2">
        <v>1995</v>
      </c>
      <c r="C8" t="s">
        <v>25</v>
      </c>
      <c r="D8" s="3">
        <v>2</v>
      </c>
      <c r="E8">
        <v>2</v>
      </c>
      <c r="F8">
        <v>1</v>
      </c>
      <c r="G8" s="4">
        <v>120</v>
      </c>
      <c r="H8" s="6">
        <v>158</v>
      </c>
      <c r="J8" s="7">
        <f t="shared" si="0"/>
        <v>52.2</v>
      </c>
      <c r="K8" s="8">
        <f t="shared" si="1"/>
        <v>-1</v>
      </c>
      <c r="L8" s="5">
        <f t="shared" si="7"/>
        <v>0</v>
      </c>
      <c r="M8" s="5">
        <f t="shared" si="2"/>
        <v>0</v>
      </c>
      <c r="N8">
        <v>1</v>
      </c>
      <c r="O8">
        <v>14</v>
      </c>
      <c r="P8">
        <v>9</v>
      </c>
      <c r="Q8">
        <v>2</v>
      </c>
      <c r="R8">
        <v>0</v>
      </c>
      <c r="S8">
        <f t="shared" si="3"/>
        <v>5</v>
      </c>
      <c r="T8" s="8">
        <f t="shared" si="4"/>
        <v>0.6428571428571429</v>
      </c>
      <c r="U8" s="8">
        <f t="shared" si="5"/>
        <v>0.35714285714285715</v>
      </c>
      <c r="V8" s="8">
        <f t="shared" si="6"/>
        <v>0.22222222222222221</v>
      </c>
      <c r="W8">
        <v>4</v>
      </c>
      <c r="X8">
        <v>4</v>
      </c>
      <c r="Y8">
        <v>3</v>
      </c>
      <c r="Z8">
        <v>4</v>
      </c>
      <c r="AA8">
        <v>3</v>
      </c>
      <c r="AB8">
        <v>4</v>
      </c>
      <c r="AC8" s="19">
        <v>7.5715258717536926E-2</v>
      </c>
      <c r="AD8" s="19">
        <v>0.13434082269668579</v>
      </c>
      <c r="AE8" s="19">
        <v>0.69210320711135864</v>
      </c>
      <c r="AF8" s="19">
        <v>9.7840748727321625E-2</v>
      </c>
      <c r="AG8" s="19">
        <v>5.8317538350820541E-2</v>
      </c>
    </row>
    <row r="9" spans="1:33">
      <c r="A9" s="1">
        <v>8</v>
      </c>
      <c r="B9" s="2">
        <v>1995</v>
      </c>
      <c r="C9" t="s">
        <v>25</v>
      </c>
      <c r="D9" s="3">
        <v>2</v>
      </c>
      <c r="E9">
        <v>1</v>
      </c>
      <c r="F9">
        <v>1</v>
      </c>
      <c r="G9" s="4">
        <v>90</v>
      </c>
      <c r="H9" s="6">
        <v>174</v>
      </c>
      <c r="I9" s="7">
        <v>68.5</v>
      </c>
      <c r="J9" s="7">
        <f t="shared" si="0"/>
        <v>66.600000000000009</v>
      </c>
      <c r="K9" s="8">
        <f t="shared" si="1"/>
        <v>2.8528528528528396E-2</v>
      </c>
      <c r="L9" s="5">
        <f t="shared" si="7"/>
        <v>130.02977966691117</v>
      </c>
      <c r="M9" s="5">
        <f t="shared" si="2"/>
        <v>22.625181662042543</v>
      </c>
      <c r="N9">
        <v>1</v>
      </c>
      <c r="O9">
        <v>14</v>
      </c>
      <c r="P9">
        <v>11</v>
      </c>
      <c r="Q9">
        <v>2</v>
      </c>
      <c r="R9">
        <v>0</v>
      </c>
      <c r="S9">
        <f t="shared" si="3"/>
        <v>3</v>
      </c>
      <c r="T9" s="8">
        <f t="shared" si="4"/>
        <v>0.7857142857142857</v>
      </c>
      <c r="U9" s="8">
        <f t="shared" si="5"/>
        <v>0.21428571428571427</v>
      </c>
      <c r="V9" s="8">
        <f t="shared" si="6"/>
        <v>0.18181818181818182</v>
      </c>
      <c r="W9">
        <v>4</v>
      </c>
      <c r="X9">
        <v>3</v>
      </c>
      <c r="Y9">
        <v>3</v>
      </c>
      <c r="Z9">
        <v>3</v>
      </c>
      <c r="AA9">
        <v>2</v>
      </c>
      <c r="AB9">
        <v>2</v>
      </c>
      <c r="AC9" s="19">
        <v>6.7017331719398499E-2</v>
      </c>
      <c r="AD9" s="19">
        <v>4.7533139586448669E-2</v>
      </c>
      <c r="AE9" s="19">
        <v>0.21093986928462982</v>
      </c>
      <c r="AF9" s="19">
        <v>0.67450970411300659</v>
      </c>
      <c r="AG9" s="19">
        <v>0.17002582550048828</v>
      </c>
    </row>
    <row r="10" spans="1:33">
      <c r="A10" s="1">
        <v>9</v>
      </c>
      <c r="B10" s="2">
        <v>1995</v>
      </c>
      <c r="C10" t="s">
        <v>25</v>
      </c>
      <c r="D10" s="3">
        <v>2</v>
      </c>
      <c r="E10">
        <v>1</v>
      </c>
      <c r="F10">
        <v>2</v>
      </c>
      <c r="G10" s="4">
        <v>10</v>
      </c>
      <c r="H10" s="6">
        <v>170</v>
      </c>
      <c r="I10" s="7">
        <v>60</v>
      </c>
      <c r="J10" s="7">
        <f t="shared" si="0"/>
        <v>63</v>
      </c>
      <c r="K10" s="8">
        <f t="shared" si="1"/>
        <v>-4.7619047619047616E-2</v>
      </c>
      <c r="L10" s="5">
        <f t="shared" si="7"/>
        <v>122.12497455729697</v>
      </c>
      <c r="M10" s="5">
        <f t="shared" si="2"/>
        <v>20.761245674740486</v>
      </c>
      <c r="N10">
        <v>4</v>
      </c>
      <c r="O10">
        <v>12</v>
      </c>
      <c r="P10">
        <v>11</v>
      </c>
      <c r="R10">
        <v>0</v>
      </c>
      <c r="S10">
        <f t="shared" si="3"/>
        <v>1</v>
      </c>
      <c r="T10" s="8">
        <f t="shared" si="4"/>
        <v>0.91666666666666663</v>
      </c>
      <c r="U10" s="8">
        <f t="shared" si="5"/>
        <v>8.3333333333333329E-2</v>
      </c>
      <c r="V10" s="8">
        <f t="shared" si="6"/>
        <v>0</v>
      </c>
      <c r="W10">
        <v>3</v>
      </c>
      <c r="X10">
        <v>4</v>
      </c>
      <c r="Y10">
        <v>4</v>
      </c>
      <c r="Z10">
        <v>4</v>
      </c>
      <c r="AA10">
        <v>4</v>
      </c>
      <c r="AB10">
        <v>3</v>
      </c>
      <c r="AC10" s="19">
        <v>0.58477878570556641</v>
      </c>
      <c r="AD10" s="19">
        <v>0.1319623738527298</v>
      </c>
      <c r="AE10" s="19">
        <v>0.15129649639129639</v>
      </c>
      <c r="AF10" s="19">
        <v>0.1319623738527298</v>
      </c>
      <c r="AG10" s="19">
        <v>1.2145749293267727E-2</v>
      </c>
    </row>
    <row r="11" spans="1:33">
      <c r="A11" s="1">
        <v>10</v>
      </c>
      <c r="B11" s="2">
        <v>1995</v>
      </c>
      <c r="C11" t="s">
        <v>25</v>
      </c>
      <c r="D11" s="3">
        <v>2</v>
      </c>
      <c r="E11">
        <v>1</v>
      </c>
      <c r="F11">
        <v>2</v>
      </c>
      <c r="G11" s="4">
        <v>50</v>
      </c>
      <c r="H11" s="6">
        <v>162</v>
      </c>
      <c r="J11" s="7">
        <f t="shared" si="0"/>
        <v>55.800000000000004</v>
      </c>
      <c r="K11" s="8">
        <f t="shared" si="1"/>
        <v>-1</v>
      </c>
      <c r="L11" s="5">
        <f t="shared" si="7"/>
        <v>0</v>
      </c>
      <c r="M11" s="5">
        <f t="shared" si="2"/>
        <v>0</v>
      </c>
      <c r="N11">
        <v>2</v>
      </c>
      <c r="O11">
        <v>14</v>
      </c>
      <c r="P11">
        <v>14</v>
      </c>
      <c r="R11">
        <v>0</v>
      </c>
      <c r="S11">
        <f t="shared" si="3"/>
        <v>0</v>
      </c>
      <c r="T11" s="8">
        <f t="shared" si="4"/>
        <v>1</v>
      </c>
      <c r="U11" s="8">
        <f t="shared" si="5"/>
        <v>0</v>
      </c>
      <c r="V11" s="8">
        <f t="shared" si="6"/>
        <v>0</v>
      </c>
      <c r="W11">
        <v>5</v>
      </c>
      <c r="X11">
        <v>5</v>
      </c>
      <c r="Y11">
        <v>3</v>
      </c>
      <c r="Z11">
        <v>4</v>
      </c>
      <c r="AA11">
        <v>4</v>
      </c>
      <c r="AB11">
        <v>2</v>
      </c>
      <c r="AC11" s="19">
        <v>0.12280071526765823</v>
      </c>
      <c r="AD11" s="19">
        <v>0.30209904909133911</v>
      </c>
      <c r="AE11" s="19">
        <v>0.3543352484703064</v>
      </c>
      <c r="AF11" s="19">
        <v>0.22076497972011566</v>
      </c>
      <c r="AG11" s="19">
        <v>0.28629127144813538</v>
      </c>
    </row>
    <row r="12" spans="1:33">
      <c r="A12" s="1">
        <v>11</v>
      </c>
      <c r="B12" s="2">
        <v>1995</v>
      </c>
      <c r="C12" t="s">
        <v>25</v>
      </c>
      <c r="D12" s="3">
        <v>2</v>
      </c>
      <c r="E12">
        <v>1</v>
      </c>
      <c r="F12">
        <v>2</v>
      </c>
      <c r="G12" s="4">
        <v>20</v>
      </c>
      <c r="H12" s="6">
        <v>165</v>
      </c>
      <c r="I12" s="7">
        <v>60</v>
      </c>
      <c r="J12" s="7">
        <f t="shared" si="0"/>
        <v>58.5</v>
      </c>
      <c r="K12" s="8">
        <f t="shared" si="1"/>
        <v>2.564102564102564E-2</v>
      </c>
      <c r="L12" s="5">
        <f t="shared" si="7"/>
        <v>133.56707571583604</v>
      </c>
      <c r="M12" s="5">
        <f t="shared" si="2"/>
        <v>22.03856749311295</v>
      </c>
      <c r="N12">
        <v>4</v>
      </c>
      <c r="O12">
        <v>14</v>
      </c>
      <c r="P12">
        <v>13</v>
      </c>
      <c r="Q12">
        <v>0</v>
      </c>
      <c r="R12">
        <v>0</v>
      </c>
      <c r="S12">
        <f t="shared" si="3"/>
        <v>1</v>
      </c>
      <c r="T12" s="8">
        <f t="shared" si="4"/>
        <v>0.9285714285714286</v>
      </c>
      <c r="U12" s="8">
        <f t="shared" si="5"/>
        <v>7.1428571428571425E-2</v>
      </c>
      <c r="V12" s="8">
        <f t="shared" si="6"/>
        <v>0</v>
      </c>
      <c r="W12">
        <v>5</v>
      </c>
      <c r="X12">
        <v>5</v>
      </c>
      <c r="Y12">
        <v>5</v>
      </c>
      <c r="Z12">
        <v>5</v>
      </c>
      <c r="AA12">
        <v>4</v>
      </c>
      <c r="AB12">
        <v>5</v>
      </c>
      <c r="AC12" s="19">
        <v>5.8430302888154984E-2</v>
      </c>
      <c r="AD12" s="19">
        <v>5.6124936789274216E-2</v>
      </c>
      <c r="AE12" s="19">
        <v>0.45235690474510193</v>
      </c>
      <c r="AF12" s="19">
        <v>0.43308785557746887</v>
      </c>
      <c r="AG12" s="19">
        <v>2.9500324744731188E-3</v>
      </c>
    </row>
    <row r="13" spans="1:33">
      <c r="A13" s="1">
        <v>12</v>
      </c>
      <c r="B13" s="2">
        <v>1995</v>
      </c>
      <c r="C13" t="s">
        <v>25</v>
      </c>
      <c r="D13" s="3">
        <v>2</v>
      </c>
      <c r="E13">
        <v>1</v>
      </c>
      <c r="F13">
        <v>2</v>
      </c>
      <c r="G13" s="4">
        <v>90</v>
      </c>
      <c r="H13" s="6">
        <v>185</v>
      </c>
      <c r="I13" s="7">
        <v>75</v>
      </c>
      <c r="J13" s="7">
        <f t="shared" si="0"/>
        <v>76.5</v>
      </c>
      <c r="K13" s="8">
        <f t="shared" si="1"/>
        <v>-1.9607843137254902E-2</v>
      </c>
      <c r="L13" s="5">
        <f t="shared" si="7"/>
        <v>118.45300377075395</v>
      </c>
      <c r="M13" s="5">
        <f t="shared" si="2"/>
        <v>21.913805697589478</v>
      </c>
      <c r="N13">
        <v>4</v>
      </c>
      <c r="O13">
        <v>3</v>
      </c>
      <c r="P13">
        <v>3</v>
      </c>
      <c r="R13">
        <v>0</v>
      </c>
      <c r="S13">
        <f t="shared" si="3"/>
        <v>0</v>
      </c>
      <c r="T13" s="8">
        <f t="shared" si="4"/>
        <v>1</v>
      </c>
      <c r="U13" s="8">
        <f t="shared" si="5"/>
        <v>0</v>
      </c>
      <c r="V13" s="8">
        <f t="shared" si="6"/>
        <v>0</v>
      </c>
      <c r="W13">
        <v>4</v>
      </c>
      <c r="X13">
        <v>4</v>
      </c>
      <c r="Y13">
        <v>4</v>
      </c>
      <c r="Z13">
        <v>4</v>
      </c>
      <c r="AA13">
        <v>4</v>
      </c>
      <c r="AC13" s="19">
        <v>5.6500162929296494E-2</v>
      </c>
      <c r="AD13" s="19">
        <v>0.40519294142723083</v>
      </c>
      <c r="AE13" s="19">
        <v>0.40519294142723083</v>
      </c>
      <c r="AF13" s="19">
        <v>0.13311398029327393</v>
      </c>
      <c r="AG13" s="19">
        <v>0.12587970495223999</v>
      </c>
    </row>
    <row r="14" spans="1:33">
      <c r="A14" s="1">
        <v>13</v>
      </c>
      <c r="B14" s="2">
        <v>1995</v>
      </c>
      <c r="C14" t="s">
        <v>25</v>
      </c>
      <c r="D14" s="3">
        <v>2</v>
      </c>
      <c r="E14">
        <v>2</v>
      </c>
      <c r="F14">
        <v>2</v>
      </c>
      <c r="G14" s="4">
        <v>90</v>
      </c>
      <c r="H14" s="6">
        <v>163</v>
      </c>
      <c r="I14" s="7">
        <v>50</v>
      </c>
      <c r="J14" s="7">
        <f t="shared" si="0"/>
        <v>56.7</v>
      </c>
      <c r="K14" s="8">
        <f t="shared" si="1"/>
        <v>-0.11816578483245155</v>
      </c>
      <c r="L14" s="5">
        <f t="shared" si="7"/>
        <v>115.45352337599033</v>
      </c>
      <c r="M14" s="5">
        <f t="shared" si="2"/>
        <v>18.818924310286427</v>
      </c>
      <c r="N14">
        <v>4</v>
      </c>
      <c r="O14">
        <v>2</v>
      </c>
      <c r="P14">
        <v>2</v>
      </c>
      <c r="S14">
        <f>O14-P14-R14</f>
        <v>0</v>
      </c>
      <c r="T14" s="8">
        <f t="shared" si="4"/>
        <v>1</v>
      </c>
      <c r="U14" s="8">
        <f t="shared" si="5"/>
        <v>0</v>
      </c>
      <c r="V14" s="8">
        <f t="shared" si="6"/>
        <v>0</v>
      </c>
      <c r="W14">
        <v>3</v>
      </c>
      <c r="Z14">
        <v>2</v>
      </c>
      <c r="AA14">
        <v>2</v>
      </c>
      <c r="AB14">
        <v>2</v>
      </c>
      <c r="AC14" s="19">
        <v>0.125</v>
      </c>
      <c r="AD14" s="19">
        <v>0.125</v>
      </c>
      <c r="AE14" s="19">
        <v>0.625</v>
      </c>
      <c r="AF14" s="19">
        <v>0.125</v>
      </c>
      <c r="AG14" s="19">
        <v>0</v>
      </c>
    </row>
    <row r="15" spans="1:33">
      <c r="A15" s="1">
        <v>14</v>
      </c>
      <c r="B15" s="2">
        <v>1995</v>
      </c>
      <c r="C15" t="s">
        <v>25</v>
      </c>
      <c r="D15" s="3">
        <v>2</v>
      </c>
      <c r="E15">
        <v>1</v>
      </c>
      <c r="F15">
        <v>2</v>
      </c>
      <c r="G15" s="4">
        <v>60</v>
      </c>
      <c r="H15" s="6">
        <v>180</v>
      </c>
      <c r="I15" s="7">
        <v>70</v>
      </c>
      <c r="J15" s="7">
        <f t="shared" si="0"/>
        <v>72</v>
      </c>
      <c r="K15" s="8">
        <f t="shared" si="1"/>
        <v>-2.7777777777777776E-2</v>
      </c>
      <c r="L15" s="5">
        <f t="shared" si="7"/>
        <v>120.02743484224965</v>
      </c>
      <c r="M15" s="5">
        <f t="shared" si="2"/>
        <v>21.604938271604937</v>
      </c>
      <c r="N15">
        <v>2</v>
      </c>
      <c r="O15">
        <v>15</v>
      </c>
      <c r="P15">
        <v>15</v>
      </c>
      <c r="Q15">
        <v>0</v>
      </c>
      <c r="R15">
        <v>0</v>
      </c>
      <c r="S15">
        <f t="shared" si="3"/>
        <v>0</v>
      </c>
      <c r="T15" s="8">
        <f t="shared" si="4"/>
        <v>1</v>
      </c>
      <c r="U15" s="8">
        <f t="shared" si="5"/>
        <v>0</v>
      </c>
      <c r="V15" s="8">
        <f t="shared" si="6"/>
        <v>0</v>
      </c>
      <c r="W15">
        <v>4</v>
      </c>
      <c r="X15">
        <v>4</v>
      </c>
      <c r="Y15">
        <v>4</v>
      </c>
      <c r="Z15">
        <v>4</v>
      </c>
      <c r="AA15">
        <v>3</v>
      </c>
      <c r="AC15" s="19">
        <v>0.57804203033447266</v>
      </c>
      <c r="AD15" s="19">
        <v>0.1156986802816391</v>
      </c>
      <c r="AE15" s="19">
        <v>7.1534566581249237E-2</v>
      </c>
      <c r="AF15" s="19">
        <v>0.2347247451543808</v>
      </c>
      <c r="AG15" s="19">
        <v>8.8173374533653259E-2</v>
      </c>
    </row>
    <row r="16" spans="1:33">
      <c r="A16" s="1">
        <v>15</v>
      </c>
      <c r="B16" s="2">
        <v>1995</v>
      </c>
      <c r="C16" t="s">
        <v>25</v>
      </c>
      <c r="D16" s="3">
        <v>2</v>
      </c>
      <c r="E16">
        <v>2</v>
      </c>
      <c r="F16">
        <v>1</v>
      </c>
      <c r="G16" s="4">
        <v>120</v>
      </c>
      <c r="J16" s="7">
        <f t="shared" si="0"/>
        <v>-90</v>
      </c>
      <c r="K16" s="8">
        <f t="shared" si="1"/>
        <v>-1</v>
      </c>
      <c r="L16" s="5" t="e">
        <f t="shared" si="7"/>
        <v>#DIV/0!</v>
      </c>
      <c r="M16" s="5" t="e">
        <f t="shared" si="2"/>
        <v>#DIV/0!</v>
      </c>
      <c r="S16">
        <f t="shared" si="3"/>
        <v>0</v>
      </c>
      <c r="T16" s="8" t="e">
        <f t="shared" si="4"/>
        <v>#DIV/0!</v>
      </c>
      <c r="U16" s="8" t="e">
        <f t="shared" si="5"/>
        <v>#DIV/0!</v>
      </c>
      <c r="V16" s="8" t="e">
        <f t="shared" si="6"/>
        <v>#DIV/0!</v>
      </c>
      <c r="W16">
        <v>5</v>
      </c>
      <c r="X16">
        <v>5</v>
      </c>
      <c r="Y16">
        <v>5</v>
      </c>
      <c r="Z16">
        <v>5</v>
      </c>
      <c r="AA16">
        <v>5</v>
      </c>
      <c r="AC16" s="19">
        <v>9.5992259681224823E-2</v>
      </c>
      <c r="AD16" s="19">
        <v>7.6324604451656342E-2</v>
      </c>
      <c r="AE16" s="19">
        <v>0.57092934846878052</v>
      </c>
      <c r="AF16" s="19">
        <v>0.2567538321018219</v>
      </c>
      <c r="AG16" s="19">
        <v>0.15800882875919342</v>
      </c>
    </row>
    <row r="17" spans="1:33">
      <c r="A17" s="1">
        <v>16</v>
      </c>
      <c r="B17" s="2">
        <v>1995</v>
      </c>
      <c r="C17" t="s">
        <v>25</v>
      </c>
      <c r="D17" s="3">
        <v>2</v>
      </c>
      <c r="E17">
        <v>2</v>
      </c>
      <c r="F17">
        <v>1</v>
      </c>
      <c r="G17" s="4">
        <v>120</v>
      </c>
      <c r="J17" s="7">
        <f t="shared" si="0"/>
        <v>-90</v>
      </c>
      <c r="K17" s="8">
        <f t="shared" si="1"/>
        <v>-1</v>
      </c>
      <c r="L17" s="5" t="e">
        <f t="shared" si="7"/>
        <v>#DIV/0!</v>
      </c>
      <c r="M17" s="5" t="e">
        <f t="shared" si="2"/>
        <v>#DIV/0!</v>
      </c>
      <c r="N17">
        <v>2</v>
      </c>
      <c r="S17">
        <f t="shared" si="3"/>
        <v>0</v>
      </c>
      <c r="T17" s="8" t="e">
        <f t="shared" si="4"/>
        <v>#DIV/0!</v>
      </c>
      <c r="U17" s="8" t="e">
        <f t="shared" si="5"/>
        <v>#DIV/0!</v>
      </c>
      <c r="V17" s="8" t="e">
        <f t="shared" si="6"/>
        <v>#DIV/0!</v>
      </c>
      <c r="W17">
        <v>5</v>
      </c>
      <c r="X17">
        <v>5</v>
      </c>
      <c r="Y17">
        <v>5</v>
      </c>
      <c r="Z17">
        <v>5</v>
      </c>
      <c r="AA17">
        <v>4</v>
      </c>
      <c r="AC17" s="19">
        <v>0.17765496671199799</v>
      </c>
      <c r="AD17" s="19">
        <v>0.12875726819038391</v>
      </c>
      <c r="AE17" s="19">
        <v>0.39017349481582642</v>
      </c>
      <c r="AF17" s="19">
        <v>0.30341425538063049</v>
      </c>
      <c r="AG17" s="19">
        <v>5.829881876707077E-2</v>
      </c>
    </row>
    <row r="18" spans="1:33">
      <c r="A18" s="1">
        <v>17</v>
      </c>
      <c r="B18" s="2">
        <v>1995</v>
      </c>
      <c r="C18" t="s">
        <v>25</v>
      </c>
      <c r="D18" s="3">
        <v>2</v>
      </c>
      <c r="E18">
        <v>2</v>
      </c>
      <c r="F18">
        <v>1</v>
      </c>
      <c r="G18" s="4">
        <v>90</v>
      </c>
      <c r="J18" s="7">
        <f t="shared" si="0"/>
        <v>-90</v>
      </c>
      <c r="K18" s="8">
        <f t="shared" si="1"/>
        <v>-1</v>
      </c>
      <c r="L18" s="5" t="e">
        <f t="shared" si="7"/>
        <v>#DIV/0!</v>
      </c>
      <c r="M18" s="5" t="e">
        <f t="shared" si="2"/>
        <v>#DIV/0!</v>
      </c>
      <c r="N18">
        <v>1</v>
      </c>
      <c r="O18">
        <v>14</v>
      </c>
      <c r="P18">
        <v>14</v>
      </c>
      <c r="Q18">
        <v>0</v>
      </c>
      <c r="R18">
        <v>0</v>
      </c>
      <c r="S18">
        <f t="shared" si="3"/>
        <v>0</v>
      </c>
      <c r="T18" s="8">
        <f t="shared" si="4"/>
        <v>1</v>
      </c>
      <c r="U18" s="8">
        <f t="shared" si="5"/>
        <v>0</v>
      </c>
      <c r="V18" s="8">
        <f t="shared" si="6"/>
        <v>0</v>
      </c>
      <c r="W18">
        <v>5</v>
      </c>
      <c r="X18">
        <v>5</v>
      </c>
      <c r="Y18">
        <v>5</v>
      </c>
      <c r="Z18">
        <v>5</v>
      </c>
      <c r="AA18">
        <v>5</v>
      </c>
      <c r="AC18" s="19">
        <v>0.25817570090293884</v>
      </c>
      <c r="AD18" s="19">
        <v>0.1065220832824707</v>
      </c>
      <c r="AE18" s="19">
        <v>0.21240973472595215</v>
      </c>
      <c r="AF18" s="19">
        <v>0.42289248108863831</v>
      </c>
      <c r="AG18" s="19">
        <v>0.26189416646957397</v>
      </c>
    </row>
    <row r="19" spans="1:33">
      <c r="A19" s="1">
        <v>18</v>
      </c>
      <c r="B19" s="2">
        <v>1995</v>
      </c>
      <c r="C19" t="s">
        <v>25</v>
      </c>
      <c r="D19" s="3">
        <v>2</v>
      </c>
      <c r="E19">
        <v>1</v>
      </c>
      <c r="F19">
        <v>2</v>
      </c>
      <c r="G19" s="4">
        <v>40</v>
      </c>
      <c r="H19" s="6">
        <v>170</v>
      </c>
      <c r="I19" s="7">
        <v>55</v>
      </c>
      <c r="J19" s="7">
        <f t="shared" si="0"/>
        <v>63</v>
      </c>
      <c r="K19" s="8">
        <f t="shared" si="1"/>
        <v>-0.12698412698412698</v>
      </c>
      <c r="L19" s="5">
        <f t="shared" si="7"/>
        <v>111.94789334418888</v>
      </c>
      <c r="M19" s="5">
        <f t="shared" si="2"/>
        <v>19.031141868512112</v>
      </c>
      <c r="N19">
        <v>2</v>
      </c>
      <c r="O19">
        <v>14</v>
      </c>
      <c r="P19">
        <v>14</v>
      </c>
      <c r="Q19">
        <v>1</v>
      </c>
      <c r="R19">
        <v>0</v>
      </c>
      <c r="S19">
        <f t="shared" si="3"/>
        <v>0</v>
      </c>
      <c r="T19" s="8">
        <f t="shared" si="4"/>
        <v>1</v>
      </c>
      <c r="U19" s="8">
        <f t="shared" si="5"/>
        <v>0</v>
      </c>
      <c r="V19" s="8">
        <f t="shared" si="6"/>
        <v>7.1428571428571425E-2</v>
      </c>
      <c r="W19">
        <v>5</v>
      </c>
      <c r="X19">
        <v>5</v>
      </c>
      <c r="Y19">
        <v>5</v>
      </c>
      <c r="Z19">
        <v>4</v>
      </c>
      <c r="AA19">
        <v>4</v>
      </c>
      <c r="AC19" s="19">
        <v>0.10961388051509857</v>
      </c>
      <c r="AD19" s="19">
        <v>0.47388899326324463</v>
      </c>
      <c r="AE19" s="19">
        <v>0.15770773589611053</v>
      </c>
      <c r="AF19" s="19">
        <v>0.25878936052322388</v>
      </c>
      <c r="AG19" s="19">
        <v>0.12505142390727997</v>
      </c>
    </row>
    <row r="20" spans="1:33">
      <c r="A20" s="1">
        <v>19</v>
      </c>
      <c r="B20" s="2">
        <v>1995</v>
      </c>
      <c r="C20" t="s">
        <v>25</v>
      </c>
      <c r="D20" s="3">
        <v>2</v>
      </c>
      <c r="E20">
        <v>2</v>
      </c>
      <c r="F20">
        <v>2</v>
      </c>
      <c r="G20" s="4">
        <v>40</v>
      </c>
      <c r="H20" s="6">
        <v>155</v>
      </c>
      <c r="I20" s="7">
        <v>54</v>
      </c>
      <c r="J20" s="7">
        <f t="shared" si="0"/>
        <v>49.5</v>
      </c>
      <c r="K20" s="8">
        <f t="shared" si="1"/>
        <v>9.0909090909090912E-2</v>
      </c>
      <c r="L20" s="5">
        <f t="shared" si="7"/>
        <v>145.01023799133966</v>
      </c>
      <c r="M20" s="5">
        <f t="shared" si="2"/>
        <v>22.476586888657646</v>
      </c>
      <c r="N20">
        <v>4</v>
      </c>
      <c r="S20">
        <f t="shared" si="3"/>
        <v>0</v>
      </c>
      <c r="T20" s="8" t="e">
        <f t="shared" si="4"/>
        <v>#DIV/0!</v>
      </c>
      <c r="U20" s="8" t="e">
        <f t="shared" si="5"/>
        <v>#DIV/0!</v>
      </c>
      <c r="V20" s="8" t="e">
        <f t="shared" si="6"/>
        <v>#DIV/0!</v>
      </c>
      <c r="W20">
        <v>5</v>
      </c>
      <c r="X20">
        <v>5</v>
      </c>
      <c r="Y20">
        <v>5</v>
      </c>
      <c r="Z20">
        <v>4</v>
      </c>
      <c r="AA20">
        <v>4</v>
      </c>
      <c r="AC20" s="19">
        <v>9.3429997563362122E-2</v>
      </c>
      <c r="AD20" s="19">
        <v>0.15447820723056793</v>
      </c>
      <c r="AE20" s="19">
        <v>0.50955694913864136</v>
      </c>
      <c r="AF20" s="19">
        <v>0.24253484606742859</v>
      </c>
      <c r="AG20" s="19">
        <v>9.7546398639678955E-2</v>
      </c>
    </row>
    <row r="21" spans="1:33">
      <c r="A21" s="1">
        <v>20</v>
      </c>
      <c r="B21" s="2">
        <v>1995</v>
      </c>
      <c r="C21" t="s">
        <v>25</v>
      </c>
      <c r="D21" s="3">
        <v>2</v>
      </c>
      <c r="E21">
        <v>1</v>
      </c>
      <c r="F21">
        <v>2</v>
      </c>
      <c r="G21" s="4">
        <v>45</v>
      </c>
      <c r="H21" s="6">
        <v>175</v>
      </c>
      <c r="I21" s="7">
        <v>63</v>
      </c>
      <c r="J21" s="7">
        <f t="shared" si="0"/>
        <v>67.5</v>
      </c>
      <c r="K21" s="8">
        <f t="shared" si="1"/>
        <v>-6.6666666666666666E-2</v>
      </c>
      <c r="L21" s="5">
        <f t="shared" si="7"/>
        <v>117.55102040816327</v>
      </c>
      <c r="M21" s="5">
        <f t="shared" si="2"/>
        <v>20.571428571428573</v>
      </c>
      <c r="N21">
        <v>2</v>
      </c>
      <c r="O21">
        <v>15</v>
      </c>
      <c r="P21">
        <v>15</v>
      </c>
      <c r="R21">
        <v>0</v>
      </c>
      <c r="S21">
        <f t="shared" si="3"/>
        <v>0</v>
      </c>
      <c r="T21" s="8">
        <f t="shared" si="4"/>
        <v>1</v>
      </c>
      <c r="U21" s="8">
        <f t="shared" si="5"/>
        <v>0</v>
      </c>
      <c r="V21" s="8">
        <f t="shared" si="6"/>
        <v>0</v>
      </c>
      <c r="W21">
        <v>4</v>
      </c>
      <c r="X21">
        <v>4</v>
      </c>
      <c r="Y21">
        <v>4</v>
      </c>
      <c r="Z21">
        <v>4</v>
      </c>
      <c r="AA21">
        <v>4</v>
      </c>
      <c r="AC21" s="19">
        <v>0.4490947425365448</v>
      </c>
      <c r="AD21" s="19">
        <v>4.9774035811424255E-2</v>
      </c>
      <c r="AE21" s="19">
        <v>4.9774035811424255E-2</v>
      </c>
      <c r="AF21" s="19">
        <v>0.45135718584060669</v>
      </c>
      <c r="AG21" s="19">
        <v>4.5917654460936319E-6</v>
      </c>
    </row>
    <row r="22" spans="1:33">
      <c r="A22" s="1">
        <v>21</v>
      </c>
      <c r="B22" s="2">
        <v>1995</v>
      </c>
      <c r="C22" t="s">
        <v>25</v>
      </c>
      <c r="D22" s="3">
        <v>2</v>
      </c>
      <c r="E22">
        <v>1</v>
      </c>
      <c r="F22">
        <v>2</v>
      </c>
      <c r="G22" s="4">
        <v>20</v>
      </c>
      <c r="H22" s="6">
        <v>176</v>
      </c>
      <c r="I22" s="7">
        <v>59</v>
      </c>
      <c r="J22" s="7">
        <f t="shared" si="0"/>
        <v>68.400000000000006</v>
      </c>
      <c r="K22" s="8">
        <f t="shared" si="1"/>
        <v>-0.1374269005847954</v>
      </c>
      <c r="L22" s="5">
        <f t="shared" si="7"/>
        <v>108.22161438767843</v>
      </c>
      <c r="M22" s="5">
        <f t="shared" si="2"/>
        <v>19.047004132231404</v>
      </c>
      <c r="N22">
        <v>2</v>
      </c>
      <c r="O22">
        <v>14</v>
      </c>
      <c r="P22">
        <v>11</v>
      </c>
      <c r="Q22">
        <v>0</v>
      </c>
      <c r="R22">
        <v>0</v>
      </c>
      <c r="S22">
        <f t="shared" si="3"/>
        <v>3</v>
      </c>
      <c r="T22" s="8">
        <f t="shared" si="4"/>
        <v>0.7857142857142857</v>
      </c>
      <c r="U22" s="8">
        <f t="shared" si="5"/>
        <v>0.21428571428571427</v>
      </c>
      <c r="V22" s="8">
        <f t="shared" si="6"/>
        <v>0</v>
      </c>
      <c r="W22">
        <v>3</v>
      </c>
      <c r="X22">
        <v>4</v>
      </c>
      <c r="Y22">
        <v>2</v>
      </c>
      <c r="Z22">
        <v>4</v>
      </c>
      <c r="AA22">
        <v>2</v>
      </c>
      <c r="AC22" s="19">
        <v>9.3344897031784058E-2</v>
      </c>
      <c r="AD22" s="19">
        <v>0.15656867623329163</v>
      </c>
      <c r="AE22" s="19">
        <v>0.42667743563652039</v>
      </c>
      <c r="AF22" s="19">
        <v>0.32340905070304871</v>
      </c>
      <c r="AG22" s="19">
        <v>0.27213272452354431</v>
      </c>
    </row>
    <row r="23" spans="1:33">
      <c r="A23" s="1">
        <v>22</v>
      </c>
      <c r="B23" s="2">
        <v>1995</v>
      </c>
      <c r="C23" t="s">
        <v>25</v>
      </c>
      <c r="D23" s="3">
        <v>2</v>
      </c>
      <c r="E23">
        <v>2</v>
      </c>
      <c r="F23">
        <v>1</v>
      </c>
      <c r="G23" s="4">
        <v>55</v>
      </c>
      <c r="H23" s="6">
        <v>159</v>
      </c>
      <c r="J23" s="7">
        <f t="shared" si="0"/>
        <v>53.1</v>
      </c>
      <c r="K23" s="8">
        <f t="shared" si="1"/>
        <v>-1</v>
      </c>
      <c r="L23" s="5">
        <f t="shared" si="7"/>
        <v>0</v>
      </c>
      <c r="M23" s="5">
        <f t="shared" si="2"/>
        <v>0</v>
      </c>
      <c r="N23">
        <v>1</v>
      </c>
      <c r="O23">
        <v>14</v>
      </c>
      <c r="P23">
        <v>14</v>
      </c>
      <c r="R23">
        <v>0</v>
      </c>
      <c r="S23">
        <f t="shared" si="3"/>
        <v>0</v>
      </c>
      <c r="T23" s="8">
        <f t="shared" si="4"/>
        <v>1</v>
      </c>
      <c r="U23" s="8">
        <f t="shared" si="5"/>
        <v>0</v>
      </c>
      <c r="V23" s="8">
        <f t="shared" si="6"/>
        <v>0</v>
      </c>
      <c r="W23">
        <v>4</v>
      </c>
      <c r="X23">
        <v>4</v>
      </c>
      <c r="Y23">
        <v>4</v>
      </c>
      <c r="Z23">
        <v>4</v>
      </c>
      <c r="AA23">
        <v>4</v>
      </c>
      <c r="AC23" s="19">
        <v>0.65718924999237061</v>
      </c>
      <c r="AD23" s="19">
        <v>0.22795173525810242</v>
      </c>
      <c r="AE23" s="19">
        <v>3.4308284521102905E-2</v>
      </c>
      <c r="AF23" s="19">
        <v>8.0550812184810638E-2</v>
      </c>
      <c r="AG23" s="19">
        <v>0.22315236926078796</v>
      </c>
    </row>
    <row r="24" spans="1:33">
      <c r="A24" s="1">
        <v>23</v>
      </c>
      <c r="B24" s="2">
        <v>1995</v>
      </c>
      <c r="C24" t="s">
        <v>25</v>
      </c>
      <c r="D24" s="3">
        <v>2</v>
      </c>
      <c r="E24">
        <v>1</v>
      </c>
      <c r="F24">
        <v>1</v>
      </c>
      <c r="G24" s="4">
        <v>120</v>
      </c>
      <c r="H24" s="6">
        <v>180</v>
      </c>
      <c r="I24" s="7">
        <v>65</v>
      </c>
      <c r="J24" s="7">
        <f t="shared" si="0"/>
        <v>72</v>
      </c>
      <c r="K24" s="8">
        <f t="shared" si="1"/>
        <v>-9.7222222222222224E-2</v>
      </c>
      <c r="L24" s="5">
        <f t="shared" si="7"/>
        <v>111.45404663923182</v>
      </c>
      <c r="M24" s="5">
        <f t="shared" si="2"/>
        <v>20.061728395061728</v>
      </c>
      <c r="N24">
        <v>2</v>
      </c>
      <c r="O24">
        <v>14</v>
      </c>
      <c r="P24">
        <v>13</v>
      </c>
      <c r="Q24">
        <v>0</v>
      </c>
      <c r="R24">
        <v>0</v>
      </c>
      <c r="S24">
        <f t="shared" si="3"/>
        <v>1</v>
      </c>
      <c r="T24" s="8">
        <f t="shared" si="4"/>
        <v>0.9285714285714286</v>
      </c>
      <c r="U24" s="8">
        <f t="shared" si="5"/>
        <v>7.1428571428571425E-2</v>
      </c>
      <c r="V24" s="8">
        <f t="shared" si="6"/>
        <v>0</v>
      </c>
      <c r="W24">
        <v>5</v>
      </c>
      <c r="X24">
        <v>5</v>
      </c>
      <c r="Y24">
        <v>5</v>
      </c>
      <c r="Z24">
        <v>5</v>
      </c>
      <c r="AA24">
        <v>5</v>
      </c>
      <c r="AC24" s="19">
        <v>0.63432186841964722</v>
      </c>
      <c r="AD24" s="19">
        <v>0.24022433161735535</v>
      </c>
      <c r="AE24" s="19">
        <v>3.4110113978385925E-2</v>
      </c>
      <c r="AF24" s="19">
        <v>9.1343745589256287E-2</v>
      </c>
      <c r="AG24" s="19">
        <v>0.38535329699516296</v>
      </c>
    </row>
    <row r="25" spans="1:33">
      <c r="A25" s="1">
        <v>24</v>
      </c>
      <c r="B25" s="2">
        <v>1995</v>
      </c>
      <c r="C25" t="s">
        <v>25</v>
      </c>
      <c r="D25" s="3">
        <v>2</v>
      </c>
      <c r="E25">
        <v>1</v>
      </c>
      <c r="F25">
        <v>1</v>
      </c>
      <c r="G25" s="4">
        <v>60</v>
      </c>
      <c r="H25" s="6">
        <v>172</v>
      </c>
      <c r="I25" s="7">
        <v>63</v>
      </c>
      <c r="J25" s="7">
        <f t="shared" si="0"/>
        <v>64.8</v>
      </c>
      <c r="K25" s="8">
        <f t="shared" si="1"/>
        <v>-2.7777777777777735E-2</v>
      </c>
      <c r="L25" s="5">
        <f t="shared" si="7"/>
        <v>123.80985322047115</v>
      </c>
      <c r="M25" s="5">
        <f t="shared" si="2"/>
        <v>21.295294753921041</v>
      </c>
      <c r="N25">
        <v>2</v>
      </c>
      <c r="O25">
        <v>13</v>
      </c>
      <c r="P25">
        <v>10</v>
      </c>
      <c r="Q25">
        <v>1</v>
      </c>
      <c r="R25">
        <v>2</v>
      </c>
      <c r="S25">
        <f t="shared" si="3"/>
        <v>1</v>
      </c>
      <c r="T25" s="8">
        <f t="shared" si="4"/>
        <v>0.90909090909090906</v>
      </c>
      <c r="U25" s="8">
        <f t="shared" si="5"/>
        <v>9.0909090909090912E-2</v>
      </c>
      <c r="V25" s="8">
        <f t="shared" si="6"/>
        <v>0.1</v>
      </c>
      <c r="W25">
        <v>5</v>
      </c>
      <c r="X25">
        <v>4</v>
      </c>
      <c r="Y25">
        <v>4</v>
      </c>
      <c r="Z25">
        <v>4</v>
      </c>
      <c r="AA25">
        <v>4</v>
      </c>
      <c r="AC25" s="19">
        <v>3.8246896117925644E-2</v>
      </c>
      <c r="AD25" s="19">
        <v>3.8246896117925644E-2</v>
      </c>
      <c r="AE25" s="19">
        <v>0.71169131994247437</v>
      </c>
      <c r="AF25" s="19">
        <v>0.21181491017341614</v>
      </c>
      <c r="AG25" s="19">
        <v>0.24325071275234222</v>
      </c>
    </row>
    <row r="26" spans="1:33">
      <c r="A26" s="1">
        <v>25</v>
      </c>
      <c r="B26" s="2">
        <v>1995</v>
      </c>
      <c r="C26" t="s">
        <v>25</v>
      </c>
      <c r="D26" s="3">
        <v>2</v>
      </c>
      <c r="E26">
        <v>1</v>
      </c>
      <c r="F26">
        <v>1</v>
      </c>
      <c r="G26" s="4">
        <v>60</v>
      </c>
      <c r="H26" s="6">
        <v>170</v>
      </c>
      <c r="I26" s="7">
        <v>60</v>
      </c>
      <c r="J26" s="7">
        <f t="shared" si="0"/>
        <v>63</v>
      </c>
      <c r="K26" s="8">
        <f t="shared" si="1"/>
        <v>-4.7619047619047616E-2</v>
      </c>
      <c r="L26" s="5">
        <f t="shared" si="7"/>
        <v>122.12497455729697</v>
      </c>
      <c r="M26" s="5">
        <f t="shared" si="2"/>
        <v>20.761245674740486</v>
      </c>
      <c r="N26">
        <v>4</v>
      </c>
      <c r="O26">
        <v>14</v>
      </c>
      <c r="P26">
        <v>10</v>
      </c>
      <c r="Q26">
        <v>0</v>
      </c>
      <c r="R26">
        <v>0</v>
      </c>
      <c r="S26">
        <f t="shared" si="3"/>
        <v>4</v>
      </c>
      <c r="T26" s="8">
        <f t="shared" si="4"/>
        <v>0.7142857142857143</v>
      </c>
      <c r="U26" s="8">
        <f t="shared" si="5"/>
        <v>0.2857142857142857</v>
      </c>
      <c r="V26" s="8">
        <f t="shared" si="6"/>
        <v>0</v>
      </c>
      <c r="W26">
        <v>5</v>
      </c>
      <c r="X26">
        <v>5</v>
      </c>
      <c r="Y26">
        <v>5</v>
      </c>
      <c r="Z26">
        <v>5</v>
      </c>
      <c r="AA26">
        <v>4</v>
      </c>
      <c r="AC26" s="19">
        <v>2.5992419570684433E-2</v>
      </c>
      <c r="AD26" s="19">
        <v>6.8000465631484985E-2</v>
      </c>
      <c r="AE26" s="19">
        <v>0.22181326150894165</v>
      </c>
      <c r="AF26" s="19">
        <v>0.68419384956359863</v>
      </c>
      <c r="AG26" s="19">
        <v>0.44268485903739929</v>
      </c>
    </row>
    <row r="27" spans="1:33">
      <c r="A27" s="1">
        <v>26</v>
      </c>
      <c r="B27" s="2">
        <v>1995</v>
      </c>
      <c r="C27" t="s">
        <v>25</v>
      </c>
      <c r="D27" s="3">
        <v>2</v>
      </c>
      <c r="E27">
        <v>1</v>
      </c>
      <c r="F27">
        <v>2</v>
      </c>
      <c r="G27" s="4">
        <v>30</v>
      </c>
      <c r="H27" s="6">
        <v>170</v>
      </c>
      <c r="I27" s="7">
        <v>60</v>
      </c>
      <c r="J27" s="7">
        <f t="shared" si="0"/>
        <v>63</v>
      </c>
      <c r="K27" s="8">
        <f t="shared" si="1"/>
        <v>-4.7619047619047616E-2</v>
      </c>
      <c r="L27" s="5">
        <f t="shared" si="7"/>
        <v>122.12497455729697</v>
      </c>
      <c r="M27" s="5">
        <f t="shared" si="2"/>
        <v>20.761245674740486</v>
      </c>
      <c r="N27">
        <v>4</v>
      </c>
      <c r="O27">
        <v>19</v>
      </c>
      <c r="P27">
        <v>18</v>
      </c>
      <c r="Q27">
        <v>0</v>
      </c>
      <c r="R27">
        <v>0</v>
      </c>
      <c r="S27">
        <f t="shared" si="3"/>
        <v>1</v>
      </c>
      <c r="T27" s="8">
        <f t="shared" si="4"/>
        <v>0.94736842105263153</v>
      </c>
      <c r="U27" s="8">
        <f t="shared" si="5"/>
        <v>5.2631578947368418E-2</v>
      </c>
      <c r="V27" s="8">
        <f t="shared" si="6"/>
        <v>0</v>
      </c>
      <c r="W27">
        <v>5</v>
      </c>
      <c r="X27">
        <v>5</v>
      </c>
      <c r="Y27">
        <v>5</v>
      </c>
      <c r="Z27">
        <v>5</v>
      </c>
      <c r="AA27">
        <v>3</v>
      </c>
      <c r="AC27" s="19">
        <v>0.17074622213840485</v>
      </c>
      <c r="AD27" s="19">
        <v>0.17672434449195862</v>
      </c>
      <c r="AE27" s="19">
        <v>0.6011999249458313</v>
      </c>
      <c r="AF27" s="19">
        <v>5.1329568028450012E-2</v>
      </c>
      <c r="AG27" s="19">
        <v>3.6594074219465256E-2</v>
      </c>
    </row>
    <row r="28" spans="1:33">
      <c r="A28" s="1">
        <v>27</v>
      </c>
      <c r="B28" s="2">
        <v>1995</v>
      </c>
      <c r="C28" t="s">
        <v>25</v>
      </c>
      <c r="D28" s="3">
        <v>2</v>
      </c>
      <c r="E28">
        <v>2</v>
      </c>
      <c r="F28">
        <v>1</v>
      </c>
      <c r="G28" s="4">
        <v>90</v>
      </c>
      <c r="H28" s="6">
        <v>168</v>
      </c>
      <c r="I28" s="7">
        <v>55</v>
      </c>
      <c r="J28" s="7">
        <f t="shared" si="0"/>
        <v>61.2</v>
      </c>
      <c r="K28" s="8">
        <f t="shared" si="1"/>
        <v>-0.1013071895424837</v>
      </c>
      <c r="L28" s="5">
        <f t="shared" si="7"/>
        <v>115.99381816218551</v>
      </c>
      <c r="M28" s="5">
        <f t="shared" si="2"/>
        <v>19.486961451247168</v>
      </c>
      <c r="N28">
        <v>2</v>
      </c>
      <c r="O28">
        <v>15</v>
      </c>
      <c r="P28">
        <v>14</v>
      </c>
      <c r="R28">
        <v>1</v>
      </c>
      <c r="S28">
        <f t="shared" si="3"/>
        <v>0</v>
      </c>
      <c r="T28" s="8">
        <f t="shared" si="4"/>
        <v>1</v>
      </c>
      <c r="U28" s="8">
        <f t="shared" si="5"/>
        <v>0</v>
      </c>
      <c r="V28" s="8">
        <f t="shared" si="6"/>
        <v>0</v>
      </c>
      <c r="W28">
        <v>5</v>
      </c>
      <c r="X28">
        <v>4</v>
      </c>
      <c r="Y28">
        <v>4</v>
      </c>
      <c r="Z28">
        <v>4</v>
      </c>
      <c r="AA28">
        <v>4</v>
      </c>
      <c r="AC28" s="19">
        <v>0.41866376996040344</v>
      </c>
      <c r="AD28" s="19">
        <v>4.7346632927656174E-2</v>
      </c>
      <c r="AE28" s="19">
        <v>0.22083228826522827</v>
      </c>
      <c r="AF28" s="19">
        <v>0.31315726041793823</v>
      </c>
      <c r="AG28" s="19">
        <v>4.5196216553449631E-2</v>
      </c>
    </row>
    <row r="29" spans="1:33">
      <c r="A29" s="1">
        <v>28</v>
      </c>
      <c r="B29" s="2">
        <v>1995</v>
      </c>
      <c r="C29" t="s">
        <v>25</v>
      </c>
      <c r="D29" s="3">
        <v>2</v>
      </c>
      <c r="E29">
        <v>2</v>
      </c>
      <c r="F29">
        <v>1</v>
      </c>
      <c r="G29" s="4">
        <v>110</v>
      </c>
      <c r="H29" s="6">
        <v>162</v>
      </c>
      <c r="I29" s="7">
        <v>55</v>
      </c>
      <c r="J29" s="7">
        <f t="shared" si="0"/>
        <v>55.800000000000004</v>
      </c>
      <c r="K29" s="8">
        <f t="shared" si="1"/>
        <v>-1.4336917562724089E-2</v>
      </c>
      <c r="L29" s="5">
        <f t="shared" si="7"/>
        <v>129.3652540921758</v>
      </c>
      <c r="M29" s="5">
        <f t="shared" si="2"/>
        <v>20.957171162932475</v>
      </c>
      <c r="N29">
        <v>1</v>
      </c>
      <c r="O29">
        <v>14</v>
      </c>
      <c r="P29">
        <v>10</v>
      </c>
      <c r="Q29">
        <v>0</v>
      </c>
      <c r="R29">
        <v>0</v>
      </c>
      <c r="S29">
        <f t="shared" si="3"/>
        <v>4</v>
      </c>
      <c r="T29" s="8">
        <f t="shared" si="4"/>
        <v>0.7142857142857143</v>
      </c>
      <c r="U29" s="8">
        <f t="shared" si="5"/>
        <v>0.2857142857142857</v>
      </c>
      <c r="V29" s="8">
        <f t="shared" si="6"/>
        <v>0</v>
      </c>
      <c r="W29">
        <v>5</v>
      </c>
      <c r="X29">
        <v>5</v>
      </c>
      <c r="Y29">
        <v>4</v>
      </c>
      <c r="Z29">
        <v>5</v>
      </c>
      <c r="AA29">
        <v>3</v>
      </c>
      <c r="AC29" s="19">
        <v>4.7814041376113892E-2</v>
      </c>
      <c r="AD29" s="19">
        <v>0.62208086252212524</v>
      </c>
      <c r="AE29" s="19">
        <v>0.16505257785320282</v>
      </c>
      <c r="AF29" s="19">
        <v>0.16505257785320282</v>
      </c>
      <c r="AG29" s="19">
        <v>7.4908293783664703E-2</v>
      </c>
    </row>
    <row r="30" spans="1:33">
      <c r="A30" s="1">
        <v>29</v>
      </c>
      <c r="B30" s="2">
        <v>1995</v>
      </c>
      <c r="C30" t="s">
        <v>25</v>
      </c>
      <c r="D30" s="3">
        <v>2</v>
      </c>
      <c r="E30">
        <v>2</v>
      </c>
      <c r="F30">
        <v>2</v>
      </c>
      <c r="G30" s="4">
        <v>40</v>
      </c>
      <c r="H30" s="6">
        <v>170</v>
      </c>
      <c r="I30" s="7">
        <v>62</v>
      </c>
      <c r="J30" s="7">
        <f t="shared" si="0"/>
        <v>63</v>
      </c>
      <c r="K30" s="8">
        <f t="shared" si="1"/>
        <v>-1.5873015873015872E-2</v>
      </c>
      <c r="L30" s="5">
        <f t="shared" si="7"/>
        <v>126.1958070425402</v>
      </c>
      <c r="M30" s="5">
        <f t="shared" si="2"/>
        <v>21.453287197231838</v>
      </c>
      <c r="N30">
        <v>1</v>
      </c>
      <c r="O30">
        <v>14</v>
      </c>
      <c r="P30">
        <v>8</v>
      </c>
      <c r="Q30">
        <v>2</v>
      </c>
      <c r="R30">
        <v>1</v>
      </c>
      <c r="S30">
        <f t="shared" si="3"/>
        <v>5</v>
      </c>
      <c r="T30" s="8">
        <f t="shared" si="4"/>
        <v>0.61538461538461542</v>
      </c>
      <c r="U30" s="8">
        <f t="shared" si="5"/>
        <v>0.38461538461538464</v>
      </c>
      <c r="V30" s="8">
        <f t="shared" si="6"/>
        <v>0.25</v>
      </c>
      <c r="W30">
        <v>5</v>
      </c>
      <c r="X30">
        <v>5</v>
      </c>
      <c r="Y30">
        <v>3</v>
      </c>
      <c r="Z30">
        <v>5</v>
      </c>
      <c r="AA30">
        <v>3</v>
      </c>
      <c r="AC30" s="19">
        <v>6.5679311752319336E-2</v>
      </c>
      <c r="AD30" s="19">
        <v>0.38397857546806335</v>
      </c>
      <c r="AE30" s="19">
        <v>0.46620136499404907</v>
      </c>
      <c r="AF30" s="19">
        <v>8.4140665829181671E-2</v>
      </c>
      <c r="AG30" s="19">
        <v>3.4556034952402115E-2</v>
      </c>
    </row>
    <row r="31" spans="1:33">
      <c r="A31" s="1">
        <v>30</v>
      </c>
      <c r="B31" s="2">
        <v>1995</v>
      </c>
      <c r="C31" t="s">
        <v>25</v>
      </c>
      <c r="D31" s="3">
        <v>2</v>
      </c>
      <c r="E31">
        <v>1</v>
      </c>
      <c r="F31">
        <v>1</v>
      </c>
      <c r="G31" s="4">
        <v>60</v>
      </c>
      <c r="H31" s="6">
        <v>164</v>
      </c>
      <c r="I31" s="7">
        <v>55</v>
      </c>
      <c r="J31" s="7">
        <f t="shared" si="0"/>
        <v>57.6</v>
      </c>
      <c r="K31" s="8">
        <f t="shared" si="1"/>
        <v>-4.5138888888888916E-2</v>
      </c>
      <c r="L31" s="5">
        <f t="shared" si="7"/>
        <v>124.68986230611858</v>
      </c>
      <c r="M31" s="5">
        <f t="shared" si="2"/>
        <v>20.449137418203453</v>
      </c>
      <c r="N31">
        <v>4</v>
      </c>
      <c r="O31">
        <v>14</v>
      </c>
      <c r="P31">
        <v>14</v>
      </c>
      <c r="R31">
        <v>0</v>
      </c>
      <c r="S31">
        <f t="shared" si="3"/>
        <v>0</v>
      </c>
      <c r="T31" s="8">
        <f t="shared" si="4"/>
        <v>1</v>
      </c>
      <c r="U31" s="8">
        <f t="shared" si="5"/>
        <v>0</v>
      </c>
      <c r="V31" s="8">
        <f t="shared" si="6"/>
        <v>0</v>
      </c>
      <c r="W31">
        <v>5</v>
      </c>
      <c r="X31">
        <v>5</v>
      </c>
      <c r="Y31">
        <v>3</v>
      </c>
      <c r="Z31">
        <v>5</v>
      </c>
      <c r="AA31">
        <v>4</v>
      </c>
      <c r="AC31" s="19">
        <v>0.69269764423370361</v>
      </c>
      <c r="AD31" s="19">
        <v>0.13622534275054932</v>
      </c>
      <c r="AE31" s="19">
        <v>0.1410209983587265</v>
      </c>
      <c r="AF31" s="19">
        <v>3.0055992305278778E-2</v>
      </c>
      <c r="AG31" s="19">
        <v>0.21684311330318451</v>
      </c>
    </row>
    <row r="32" spans="1:33">
      <c r="A32" s="1">
        <v>31</v>
      </c>
      <c r="B32" s="2">
        <v>1995</v>
      </c>
      <c r="C32" t="s">
        <v>25</v>
      </c>
      <c r="D32" s="3">
        <v>2</v>
      </c>
      <c r="E32">
        <v>2</v>
      </c>
      <c r="F32">
        <v>2</v>
      </c>
      <c r="G32" s="4">
        <v>40</v>
      </c>
      <c r="H32" s="6">
        <v>157</v>
      </c>
      <c r="I32" s="7">
        <v>55</v>
      </c>
      <c r="J32" s="7">
        <f t="shared" si="0"/>
        <v>51.300000000000004</v>
      </c>
      <c r="K32" s="8">
        <f t="shared" si="1"/>
        <v>7.2124756335282564E-2</v>
      </c>
      <c r="L32" s="5">
        <f t="shared" si="7"/>
        <v>142.12279254232612</v>
      </c>
      <c r="M32" s="5">
        <f t="shared" si="2"/>
        <v>22.313278429145196</v>
      </c>
      <c r="N32">
        <v>4</v>
      </c>
      <c r="O32">
        <v>14</v>
      </c>
      <c r="P32">
        <v>12</v>
      </c>
      <c r="Q32">
        <v>0</v>
      </c>
      <c r="R32">
        <v>0</v>
      </c>
      <c r="S32">
        <f t="shared" si="3"/>
        <v>2</v>
      </c>
      <c r="T32" s="8">
        <f t="shared" si="4"/>
        <v>0.8571428571428571</v>
      </c>
      <c r="U32" s="8">
        <f t="shared" si="5"/>
        <v>0.14285714285714285</v>
      </c>
      <c r="V32" s="8">
        <f t="shared" si="6"/>
        <v>0</v>
      </c>
      <c r="W32">
        <v>5</v>
      </c>
      <c r="X32">
        <v>5</v>
      </c>
      <c r="Y32">
        <v>4</v>
      </c>
      <c r="Z32">
        <v>4</v>
      </c>
      <c r="AA32">
        <v>4</v>
      </c>
      <c r="AC32" s="19">
        <v>0.42964893579483032</v>
      </c>
      <c r="AD32" s="19">
        <v>0.24299241602420807</v>
      </c>
      <c r="AE32" s="19">
        <v>0.15997464954853058</v>
      </c>
      <c r="AF32" s="19">
        <v>0.16738396883010864</v>
      </c>
      <c r="AG32" s="19">
        <v>0.49602791666984558</v>
      </c>
    </row>
    <row r="33" spans="1:33">
      <c r="A33" s="1">
        <v>32</v>
      </c>
      <c r="B33" s="2">
        <v>1995</v>
      </c>
      <c r="C33" t="s">
        <v>25</v>
      </c>
      <c r="D33" s="3">
        <v>2</v>
      </c>
      <c r="E33">
        <v>2</v>
      </c>
      <c r="F33">
        <v>1</v>
      </c>
      <c r="G33" s="4">
        <v>130</v>
      </c>
      <c r="H33" s="6">
        <v>153</v>
      </c>
      <c r="J33" s="7">
        <f t="shared" si="0"/>
        <v>47.7</v>
      </c>
      <c r="K33" s="8">
        <f t="shared" si="1"/>
        <v>-1</v>
      </c>
      <c r="L33" s="5">
        <f t="shared" si="7"/>
        <v>0</v>
      </c>
      <c r="M33" s="5">
        <f t="shared" si="2"/>
        <v>0</v>
      </c>
      <c r="N33">
        <v>3</v>
      </c>
      <c r="O33">
        <v>14</v>
      </c>
      <c r="P33">
        <v>9</v>
      </c>
      <c r="R33">
        <v>0</v>
      </c>
      <c r="S33">
        <f t="shared" si="3"/>
        <v>5</v>
      </c>
      <c r="T33" s="8">
        <f t="shared" si="4"/>
        <v>0.6428571428571429</v>
      </c>
      <c r="U33" s="8">
        <f t="shared" si="5"/>
        <v>0.35714285714285715</v>
      </c>
      <c r="V33" s="8">
        <f t="shared" si="6"/>
        <v>0</v>
      </c>
      <c r="W33">
        <v>5</v>
      </c>
      <c r="X33">
        <v>5</v>
      </c>
      <c r="Y33">
        <v>5</v>
      </c>
      <c r="Z33">
        <v>5</v>
      </c>
      <c r="AA33">
        <v>3</v>
      </c>
      <c r="AC33" s="19">
        <v>0.53589153289794922</v>
      </c>
      <c r="AD33" s="19">
        <v>0.32143107056617737</v>
      </c>
      <c r="AE33" s="19">
        <v>0.10514653474092484</v>
      </c>
      <c r="AF33" s="19">
        <v>3.7530854344367981E-2</v>
      </c>
      <c r="AG33" s="19">
        <v>0.24590156972408295</v>
      </c>
    </row>
    <row r="34" spans="1:33">
      <c r="A34" s="1">
        <v>33</v>
      </c>
      <c r="B34" s="2">
        <v>1995</v>
      </c>
      <c r="C34" t="s">
        <v>25</v>
      </c>
      <c r="D34" s="3">
        <v>2</v>
      </c>
      <c r="E34">
        <v>1</v>
      </c>
      <c r="F34">
        <v>1</v>
      </c>
      <c r="G34" s="4">
        <v>100</v>
      </c>
      <c r="H34" s="6">
        <v>195</v>
      </c>
      <c r="I34" s="7">
        <v>62</v>
      </c>
      <c r="J34" s="7">
        <f t="shared" si="0"/>
        <v>85.5</v>
      </c>
      <c r="K34" s="8">
        <f t="shared" si="1"/>
        <v>-0.27485380116959063</v>
      </c>
      <c r="L34" s="5">
        <f t="shared" si="7"/>
        <v>83.615704917480059</v>
      </c>
      <c r="M34" s="5">
        <f t="shared" si="2"/>
        <v>16.305062458908615</v>
      </c>
      <c r="N34">
        <v>3</v>
      </c>
      <c r="O34">
        <v>12</v>
      </c>
      <c r="P34">
        <v>9</v>
      </c>
      <c r="Q34">
        <v>0</v>
      </c>
      <c r="R34">
        <v>0</v>
      </c>
      <c r="S34">
        <f t="shared" si="3"/>
        <v>3</v>
      </c>
      <c r="T34" s="8">
        <f t="shared" si="4"/>
        <v>0.75</v>
      </c>
      <c r="U34" s="8">
        <f t="shared" si="5"/>
        <v>0.25</v>
      </c>
      <c r="V34" s="8">
        <f t="shared" si="6"/>
        <v>0</v>
      </c>
      <c r="W34">
        <v>4</v>
      </c>
      <c r="X34">
        <v>4</v>
      </c>
      <c r="Y34">
        <v>4</v>
      </c>
      <c r="Z34">
        <v>4</v>
      </c>
      <c r="AA34">
        <v>4</v>
      </c>
      <c r="AC34" s="19">
        <v>0.16198194026947021</v>
      </c>
      <c r="AD34" s="19">
        <v>4.8920895904302597E-2</v>
      </c>
      <c r="AE34" s="19">
        <v>0.37024709582328796</v>
      </c>
      <c r="AF34" s="19">
        <v>0.41885003447532654</v>
      </c>
      <c r="AG34" s="19">
        <v>4.358203336596489E-2</v>
      </c>
    </row>
    <row r="35" spans="1:33">
      <c r="A35" s="1">
        <v>34</v>
      </c>
      <c r="B35" s="2">
        <v>1995</v>
      </c>
      <c r="C35" t="s">
        <v>25</v>
      </c>
      <c r="D35" s="3">
        <v>2</v>
      </c>
      <c r="E35">
        <v>1</v>
      </c>
      <c r="F35">
        <v>1</v>
      </c>
      <c r="G35" s="4">
        <v>85</v>
      </c>
      <c r="H35" s="6">
        <v>166</v>
      </c>
      <c r="I35" s="7">
        <v>54</v>
      </c>
      <c r="J35" s="7">
        <f t="shared" si="0"/>
        <v>59.4</v>
      </c>
      <c r="K35" s="8">
        <f t="shared" si="1"/>
        <v>-9.0909090909090884E-2</v>
      </c>
      <c r="L35" s="5">
        <f t="shared" si="7"/>
        <v>118.05095254001928</v>
      </c>
      <c r="M35" s="5">
        <f t="shared" si="2"/>
        <v>19.596458121643199</v>
      </c>
      <c r="N35">
        <v>2</v>
      </c>
      <c r="O35">
        <v>12</v>
      </c>
      <c r="P35">
        <v>12</v>
      </c>
      <c r="Q35">
        <v>0</v>
      </c>
      <c r="R35">
        <v>0</v>
      </c>
      <c r="S35">
        <f t="shared" si="3"/>
        <v>0</v>
      </c>
      <c r="T35" s="8">
        <f t="shared" si="4"/>
        <v>1</v>
      </c>
      <c r="U35" s="8">
        <f t="shared" si="5"/>
        <v>0</v>
      </c>
      <c r="V35" s="8">
        <f t="shared" si="6"/>
        <v>0</v>
      </c>
      <c r="W35">
        <v>4</v>
      </c>
      <c r="X35">
        <v>4</v>
      </c>
      <c r="Y35">
        <v>4</v>
      </c>
      <c r="Z35">
        <v>4</v>
      </c>
      <c r="AA35">
        <v>4</v>
      </c>
      <c r="AC35" s="19">
        <v>2.973271906375885E-2</v>
      </c>
      <c r="AD35" s="19">
        <v>7.1105785667896271E-2</v>
      </c>
      <c r="AE35" s="19">
        <v>0.69643610715866089</v>
      </c>
      <c r="AF35" s="19">
        <v>0.20272541046142578</v>
      </c>
      <c r="AG35" s="19">
        <v>0.3467220664024353</v>
      </c>
    </row>
    <row r="36" spans="1:33">
      <c r="A36" s="1">
        <v>35</v>
      </c>
      <c r="B36" s="2">
        <v>1995</v>
      </c>
      <c r="C36" t="s">
        <v>25</v>
      </c>
      <c r="D36" s="3">
        <v>2</v>
      </c>
      <c r="E36">
        <v>2</v>
      </c>
      <c r="F36">
        <v>2</v>
      </c>
      <c r="G36" s="4">
        <v>20</v>
      </c>
      <c r="H36" s="6">
        <v>160</v>
      </c>
      <c r="I36" s="7">
        <v>48</v>
      </c>
      <c r="J36" s="7">
        <f t="shared" si="0"/>
        <v>54</v>
      </c>
      <c r="K36" s="8">
        <f t="shared" si="1"/>
        <v>-0.1111111111111111</v>
      </c>
      <c r="L36" s="5">
        <f t="shared" si="7"/>
        <v>117.1875</v>
      </c>
      <c r="M36" s="5">
        <f t="shared" si="2"/>
        <v>18.749999999999996</v>
      </c>
      <c r="N36">
        <v>2</v>
      </c>
      <c r="O36">
        <v>14</v>
      </c>
      <c r="P36">
        <v>11</v>
      </c>
      <c r="Q36">
        <v>1</v>
      </c>
      <c r="R36">
        <v>0</v>
      </c>
      <c r="S36">
        <f t="shared" si="3"/>
        <v>3</v>
      </c>
      <c r="T36" s="8">
        <f t="shared" si="4"/>
        <v>0.7857142857142857</v>
      </c>
      <c r="U36" s="8">
        <f t="shared" si="5"/>
        <v>0.21428571428571427</v>
      </c>
      <c r="V36" s="8">
        <f t="shared" si="6"/>
        <v>9.0909090909090912E-2</v>
      </c>
      <c r="W36">
        <v>3</v>
      </c>
      <c r="X36">
        <v>4</v>
      </c>
      <c r="Y36">
        <v>4</v>
      </c>
      <c r="Z36">
        <v>4</v>
      </c>
      <c r="AA36">
        <v>4</v>
      </c>
      <c r="AC36" s="19">
        <v>0.17120395600795746</v>
      </c>
      <c r="AD36" s="19">
        <v>0.30804643034934998</v>
      </c>
      <c r="AE36" s="19">
        <v>0.46907499432563782</v>
      </c>
      <c r="AF36" s="19">
        <v>5.167466402053833E-2</v>
      </c>
      <c r="AG36" s="19">
        <v>9.3614615499973297E-2</v>
      </c>
    </row>
    <row r="37" spans="1:33">
      <c r="A37" s="1">
        <v>36</v>
      </c>
      <c r="B37" s="2">
        <v>1995</v>
      </c>
      <c r="C37" t="s">
        <v>25</v>
      </c>
      <c r="D37" s="3">
        <v>2</v>
      </c>
      <c r="E37">
        <v>1</v>
      </c>
      <c r="F37">
        <v>1</v>
      </c>
      <c r="G37" s="4">
        <v>40</v>
      </c>
      <c r="H37" s="6">
        <v>170</v>
      </c>
      <c r="I37" s="7">
        <v>68</v>
      </c>
      <c r="J37" s="7">
        <f t="shared" si="0"/>
        <v>63</v>
      </c>
      <c r="K37" s="8">
        <f t="shared" si="1"/>
        <v>7.9365079365079361E-2</v>
      </c>
      <c r="L37" s="5">
        <f t="shared" si="7"/>
        <v>138.4083044982699</v>
      </c>
      <c r="M37" s="5">
        <f t="shared" si="2"/>
        <v>23.529411764705884</v>
      </c>
      <c r="N37">
        <v>3</v>
      </c>
      <c r="O37">
        <v>13</v>
      </c>
      <c r="P37">
        <v>10</v>
      </c>
      <c r="Q37">
        <v>1</v>
      </c>
      <c r="R37">
        <v>0</v>
      </c>
      <c r="S37">
        <f t="shared" si="3"/>
        <v>3</v>
      </c>
      <c r="T37" s="8">
        <f t="shared" si="4"/>
        <v>0.76923076923076927</v>
      </c>
      <c r="U37" s="8">
        <f t="shared" si="5"/>
        <v>0.23076923076923078</v>
      </c>
      <c r="V37" s="8">
        <f t="shared" si="6"/>
        <v>0.1</v>
      </c>
      <c r="W37">
        <v>3</v>
      </c>
      <c r="X37">
        <v>3</v>
      </c>
      <c r="Y37">
        <v>3</v>
      </c>
      <c r="Z37">
        <v>3</v>
      </c>
      <c r="AA37">
        <v>3</v>
      </c>
      <c r="AC37" s="19" t="s">
        <v>26</v>
      </c>
      <c r="AD37" s="19" t="s">
        <v>26</v>
      </c>
      <c r="AE37" s="19" t="s">
        <v>26</v>
      </c>
      <c r="AF37" s="19" t="s">
        <v>26</v>
      </c>
      <c r="AG37" s="19" t="s">
        <v>26</v>
      </c>
    </row>
    <row r="38" spans="1:33">
      <c r="A38" s="1">
        <v>37</v>
      </c>
      <c r="B38" s="2">
        <v>1995</v>
      </c>
      <c r="C38" t="s">
        <v>25</v>
      </c>
      <c r="D38" s="3">
        <v>2</v>
      </c>
      <c r="E38">
        <v>2</v>
      </c>
      <c r="F38">
        <v>2</v>
      </c>
      <c r="G38" s="4">
        <v>10</v>
      </c>
      <c r="H38" s="6">
        <v>165</v>
      </c>
      <c r="I38" s="7">
        <v>52</v>
      </c>
      <c r="J38" s="7">
        <f t="shared" si="0"/>
        <v>58.5</v>
      </c>
      <c r="K38" s="8">
        <f t="shared" si="1"/>
        <v>-0.1111111111111111</v>
      </c>
      <c r="L38" s="5">
        <f t="shared" si="7"/>
        <v>115.75813228705792</v>
      </c>
      <c r="M38" s="5">
        <f t="shared" si="2"/>
        <v>19.100091827364558</v>
      </c>
      <c r="N38">
        <v>4</v>
      </c>
      <c r="O38">
        <v>13</v>
      </c>
      <c r="P38">
        <v>7</v>
      </c>
      <c r="Q38">
        <v>1</v>
      </c>
      <c r="R38">
        <v>0</v>
      </c>
      <c r="S38">
        <f t="shared" si="3"/>
        <v>6</v>
      </c>
      <c r="T38" s="8">
        <f t="shared" si="4"/>
        <v>0.53846153846153844</v>
      </c>
      <c r="U38" s="8">
        <f t="shared" si="5"/>
        <v>0.46153846153846156</v>
      </c>
      <c r="V38" s="8">
        <f t="shared" si="6"/>
        <v>0.14285714285714285</v>
      </c>
      <c r="W38">
        <v>3</v>
      </c>
      <c r="X38">
        <v>4</v>
      </c>
      <c r="Y38">
        <v>4</v>
      </c>
      <c r="Z38">
        <v>4</v>
      </c>
      <c r="AA38">
        <v>4</v>
      </c>
      <c r="AC38" s="19">
        <v>7.7855370938777924E-2</v>
      </c>
      <c r="AD38" s="19">
        <v>3.2528072595596313E-2</v>
      </c>
      <c r="AE38" s="19">
        <v>0.54931974411010742</v>
      </c>
      <c r="AF38" s="19">
        <v>0.34029677510261536</v>
      </c>
      <c r="AG38" s="19">
        <v>0.18027588725090027</v>
      </c>
    </row>
    <row r="39" spans="1:33">
      <c r="A39" s="1">
        <v>38</v>
      </c>
      <c r="B39" s="2">
        <v>1995</v>
      </c>
      <c r="C39" t="s">
        <v>25</v>
      </c>
      <c r="D39" s="3">
        <v>2</v>
      </c>
      <c r="E39">
        <v>1</v>
      </c>
      <c r="F39">
        <v>1</v>
      </c>
      <c r="G39" s="4">
        <v>60</v>
      </c>
      <c r="H39" s="6">
        <v>169</v>
      </c>
      <c r="I39" s="7">
        <v>60</v>
      </c>
      <c r="J39" s="7">
        <f t="shared" si="0"/>
        <v>62.1</v>
      </c>
      <c r="K39" s="8">
        <f t="shared" si="1"/>
        <v>-3.3816425120772972E-2</v>
      </c>
      <c r="L39" s="5">
        <f t="shared" si="7"/>
        <v>124.30572661980203</v>
      </c>
      <c r="M39" s="5">
        <f t="shared" si="2"/>
        <v>21.007667798746546</v>
      </c>
      <c r="N39">
        <v>2</v>
      </c>
      <c r="O39">
        <v>17</v>
      </c>
      <c r="P39">
        <v>13</v>
      </c>
      <c r="Q39">
        <v>3</v>
      </c>
      <c r="R39">
        <v>1</v>
      </c>
      <c r="S39">
        <f t="shared" si="3"/>
        <v>3</v>
      </c>
      <c r="T39" s="8">
        <f t="shared" si="4"/>
        <v>0.8125</v>
      </c>
      <c r="U39" s="8">
        <f t="shared" si="5"/>
        <v>0.1875</v>
      </c>
      <c r="V39" s="8">
        <f t="shared" si="6"/>
        <v>0.23076923076923078</v>
      </c>
      <c r="AC39" s="19" t="s">
        <v>26</v>
      </c>
      <c r="AD39" s="19" t="s">
        <v>26</v>
      </c>
      <c r="AE39" s="19" t="s">
        <v>26</v>
      </c>
      <c r="AF39" s="19" t="s">
        <v>26</v>
      </c>
      <c r="AG39" s="19" t="s">
        <v>26</v>
      </c>
    </row>
    <row r="40" spans="1:33">
      <c r="A40" s="1">
        <v>39</v>
      </c>
      <c r="B40" s="2">
        <v>1995</v>
      </c>
      <c r="C40" t="s">
        <v>25</v>
      </c>
      <c r="D40" s="3">
        <v>2</v>
      </c>
      <c r="E40">
        <v>1</v>
      </c>
      <c r="F40">
        <v>1</v>
      </c>
      <c r="G40" s="4">
        <v>60</v>
      </c>
      <c r="H40" s="6">
        <v>168</v>
      </c>
      <c r="I40" s="7">
        <v>57</v>
      </c>
      <c r="J40" s="7">
        <f t="shared" si="0"/>
        <v>61.2</v>
      </c>
      <c r="K40" s="8">
        <f t="shared" si="1"/>
        <v>-6.8627450980392204E-2</v>
      </c>
      <c r="L40" s="5">
        <f t="shared" si="7"/>
        <v>120.21177518626497</v>
      </c>
      <c r="M40" s="5">
        <f t="shared" si="2"/>
        <v>20.195578231292519</v>
      </c>
      <c r="N40">
        <v>2</v>
      </c>
      <c r="O40">
        <v>17</v>
      </c>
      <c r="P40">
        <v>15</v>
      </c>
      <c r="Q40">
        <v>2</v>
      </c>
      <c r="R40">
        <v>0</v>
      </c>
      <c r="S40">
        <f t="shared" si="3"/>
        <v>2</v>
      </c>
      <c r="T40" s="8">
        <f t="shared" si="4"/>
        <v>0.88235294117647056</v>
      </c>
      <c r="U40" s="8">
        <f t="shared" si="5"/>
        <v>0.11764705882352941</v>
      </c>
      <c r="V40" s="8">
        <f t="shared" si="6"/>
        <v>0.13333333333333333</v>
      </c>
      <c r="AC40" s="19" t="s">
        <v>26</v>
      </c>
      <c r="AD40" s="19" t="s">
        <v>26</v>
      </c>
      <c r="AE40" s="19" t="s">
        <v>26</v>
      </c>
      <c r="AF40" s="19" t="s">
        <v>26</v>
      </c>
      <c r="AG40" s="19" t="s">
        <v>26</v>
      </c>
    </row>
    <row r="41" spans="1:33">
      <c r="A41" s="1">
        <v>40</v>
      </c>
      <c r="B41" s="2">
        <v>1995</v>
      </c>
      <c r="C41" t="s">
        <v>25</v>
      </c>
      <c r="D41" s="3">
        <v>2</v>
      </c>
      <c r="E41">
        <v>1</v>
      </c>
      <c r="F41">
        <v>2</v>
      </c>
      <c r="G41" s="4">
        <v>10</v>
      </c>
      <c r="H41" s="6">
        <v>173</v>
      </c>
      <c r="I41" s="7">
        <v>65</v>
      </c>
      <c r="J41" s="7">
        <f t="shared" si="0"/>
        <v>65.7</v>
      </c>
      <c r="K41" s="8">
        <f t="shared" si="1"/>
        <v>-1.0654490106544944E-2</v>
      </c>
      <c r="L41" s="5">
        <f t="shared" si="7"/>
        <v>125.53795427598689</v>
      </c>
      <c r="M41" s="5">
        <f t="shared" si="2"/>
        <v>21.718066089745729</v>
      </c>
      <c r="N41">
        <v>4</v>
      </c>
      <c r="O41">
        <v>13</v>
      </c>
      <c r="P41">
        <v>10</v>
      </c>
      <c r="Q41">
        <v>4</v>
      </c>
      <c r="R41">
        <v>0</v>
      </c>
      <c r="S41">
        <f t="shared" si="3"/>
        <v>3</v>
      </c>
      <c r="T41" s="8">
        <f t="shared" si="4"/>
        <v>0.76923076923076927</v>
      </c>
      <c r="U41" s="8">
        <f t="shared" si="5"/>
        <v>0.23076923076923078</v>
      </c>
      <c r="V41" s="8">
        <f t="shared" si="6"/>
        <v>0.4</v>
      </c>
      <c r="W41">
        <v>4</v>
      </c>
      <c r="X41">
        <v>4</v>
      </c>
      <c r="Y41">
        <v>4</v>
      </c>
      <c r="Z41">
        <v>4</v>
      </c>
      <c r="AA41">
        <v>3</v>
      </c>
      <c r="AC41" s="19">
        <v>0.6893494725227356</v>
      </c>
      <c r="AD41" s="19">
        <v>0.13542495667934418</v>
      </c>
      <c r="AE41" s="19">
        <v>7.6747052371501923E-2</v>
      </c>
      <c r="AF41" s="19">
        <v>9.8478496074676514E-2</v>
      </c>
      <c r="AG41" s="19">
        <v>5.7222578674554825E-2</v>
      </c>
    </row>
    <row r="42" spans="1:33">
      <c r="A42" s="1">
        <v>41</v>
      </c>
      <c r="B42" s="2">
        <v>1995</v>
      </c>
      <c r="C42" t="s">
        <v>25</v>
      </c>
      <c r="D42" s="3">
        <v>2</v>
      </c>
      <c r="E42">
        <v>1</v>
      </c>
      <c r="F42">
        <v>2</v>
      </c>
      <c r="G42" s="4">
        <v>20</v>
      </c>
      <c r="H42" s="6">
        <v>198</v>
      </c>
      <c r="I42" s="7">
        <v>78</v>
      </c>
      <c r="J42" s="7">
        <f t="shared" si="0"/>
        <v>88.2</v>
      </c>
      <c r="K42" s="8">
        <f t="shared" si="1"/>
        <v>-0.11564625850340139</v>
      </c>
      <c r="L42" s="5">
        <f t="shared" si="7"/>
        <v>100.48448983251554</v>
      </c>
      <c r="M42" s="5">
        <f t="shared" si="2"/>
        <v>19.895928986838079</v>
      </c>
      <c r="N42">
        <v>4</v>
      </c>
      <c r="O42">
        <v>13</v>
      </c>
      <c r="P42">
        <v>12</v>
      </c>
      <c r="Q42">
        <v>0</v>
      </c>
      <c r="R42">
        <v>0</v>
      </c>
      <c r="S42">
        <f t="shared" si="3"/>
        <v>1</v>
      </c>
      <c r="T42" s="8">
        <f t="shared" si="4"/>
        <v>0.92307692307692313</v>
      </c>
      <c r="U42" s="8">
        <f t="shared" si="5"/>
        <v>7.6923076923076927E-2</v>
      </c>
      <c r="V42" s="8">
        <f t="shared" si="6"/>
        <v>0</v>
      </c>
      <c r="W42">
        <v>3</v>
      </c>
      <c r="X42">
        <v>3</v>
      </c>
      <c r="Y42">
        <v>3</v>
      </c>
      <c r="Z42">
        <v>3</v>
      </c>
      <c r="AA42">
        <v>3</v>
      </c>
      <c r="AC42" s="19">
        <v>0.24970956146717072</v>
      </c>
      <c r="AD42" s="19">
        <v>0.1021573469042778</v>
      </c>
      <c r="AE42" s="19">
        <v>0.42583745718002319</v>
      </c>
      <c r="AF42" s="19">
        <v>0.22229556739330292</v>
      </c>
      <c r="AG42" s="19">
        <v>0.18457677960395813</v>
      </c>
    </row>
    <row r="43" spans="1:33">
      <c r="A43" s="1">
        <v>42</v>
      </c>
      <c r="B43" s="2">
        <v>1995</v>
      </c>
      <c r="C43" t="s">
        <v>25</v>
      </c>
      <c r="D43" s="3">
        <v>2</v>
      </c>
      <c r="E43">
        <v>1</v>
      </c>
      <c r="F43">
        <v>1</v>
      </c>
      <c r="G43" s="4">
        <v>80</v>
      </c>
      <c r="H43" s="6">
        <v>177</v>
      </c>
      <c r="I43" s="7">
        <v>62</v>
      </c>
      <c r="J43" s="7">
        <f t="shared" si="0"/>
        <v>69.3</v>
      </c>
      <c r="K43" s="8">
        <f t="shared" si="1"/>
        <v>-0.1053391053391053</v>
      </c>
      <c r="L43" s="5">
        <f t="shared" si="7"/>
        <v>111.80774549960299</v>
      </c>
      <c r="M43" s="5">
        <f t="shared" si="2"/>
        <v>19.789970953429727</v>
      </c>
      <c r="N43">
        <v>1</v>
      </c>
      <c r="O43">
        <v>14</v>
      </c>
      <c r="P43">
        <v>8</v>
      </c>
      <c r="S43">
        <f t="shared" si="3"/>
        <v>6</v>
      </c>
      <c r="T43" s="8">
        <f t="shared" si="4"/>
        <v>0.5714285714285714</v>
      </c>
      <c r="U43" s="8">
        <f t="shared" si="5"/>
        <v>0.42857142857142855</v>
      </c>
      <c r="V43" s="8">
        <f t="shared" si="6"/>
        <v>0</v>
      </c>
      <c r="W43">
        <v>4</v>
      </c>
      <c r="X43">
        <v>4</v>
      </c>
      <c r="Y43">
        <v>4</v>
      </c>
      <c r="Z43">
        <v>3</v>
      </c>
      <c r="AA43">
        <v>2</v>
      </c>
      <c r="AC43" s="19">
        <v>4.6221405267715454E-2</v>
      </c>
      <c r="AD43" s="19">
        <v>0.64829486608505249</v>
      </c>
      <c r="AE43" s="19">
        <v>0.21690097451210022</v>
      </c>
      <c r="AF43" s="19">
        <v>8.8582649827003479E-2</v>
      </c>
      <c r="AG43" s="19">
        <v>0.19802111387252808</v>
      </c>
    </row>
    <row r="44" spans="1:33">
      <c r="A44" s="1">
        <v>43</v>
      </c>
      <c r="B44" s="2">
        <v>1995</v>
      </c>
      <c r="C44" t="s">
        <v>25</v>
      </c>
      <c r="D44" s="3">
        <v>2</v>
      </c>
      <c r="E44">
        <v>1</v>
      </c>
      <c r="F44">
        <v>1</v>
      </c>
      <c r="G44" s="4">
        <v>90</v>
      </c>
      <c r="H44" s="6">
        <v>172</v>
      </c>
      <c r="I44" s="7">
        <v>67</v>
      </c>
      <c r="J44" s="7">
        <f t="shared" si="0"/>
        <v>64.8</v>
      </c>
      <c r="K44" s="8">
        <f t="shared" si="1"/>
        <v>3.3950617283950664E-2</v>
      </c>
      <c r="L44" s="5">
        <f t="shared" si="7"/>
        <v>131.67079628208836</v>
      </c>
      <c r="M44" s="5">
        <f t="shared" si="2"/>
        <v>22.647376960519203</v>
      </c>
      <c r="N44">
        <v>2</v>
      </c>
      <c r="O44">
        <v>14</v>
      </c>
      <c r="P44">
        <v>11</v>
      </c>
      <c r="Q44">
        <v>0</v>
      </c>
      <c r="R44">
        <v>0</v>
      </c>
      <c r="S44">
        <f t="shared" si="3"/>
        <v>3</v>
      </c>
      <c r="T44" s="8">
        <f t="shared" si="4"/>
        <v>0.7857142857142857</v>
      </c>
      <c r="U44" s="8">
        <f t="shared" si="5"/>
        <v>0.21428571428571427</v>
      </c>
      <c r="V44" s="8">
        <f t="shared" si="6"/>
        <v>0</v>
      </c>
      <c r="W44">
        <v>4</v>
      </c>
      <c r="X44">
        <v>4</v>
      </c>
      <c r="Y44">
        <v>4</v>
      </c>
      <c r="Z44">
        <v>4</v>
      </c>
      <c r="AA44">
        <v>4</v>
      </c>
      <c r="AC44" s="19">
        <v>3.351188451051712E-2</v>
      </c>
      <c r="AD44" s="19">
        <v>8.9741870760917664E-2</v>
      </c>
      <c r="AE44" s="19">
        <v>0.6359173059463501</v>
      </c>
      <c r="AF44" s="19">
        <v>0.24082888662815094</v>
      </c>
      <c r="AG44" s="19">
        <v>0.38329461216926575</v>
      </c>
    </row>
    <row r="45" spans="1:33">
      <c r="A45" s="1">
        <v>44</v>
      </c>
      <c r="B45" s="2">
        <v>1995</v>
      </c>
      <c r="C45" t="s">
        <v>25</v>
      </c>
      <c r="D45" s="3">
        <v>2</v>
      </c>
      <c r="E45">
        <v>1</v>
      </c>
      <c r="F45">
        <v>2</v>
      </c>
      <c r="G45" s="4">
        <v>60</v>
      </c>
      <c r="H45" s="6">
        <v>180</v>
      </c>
      <c r="I45" s="7">
        <v>62</v>
      </c>
      <c r="J45" s="7">
        <f t="shared" si="0"/>
        <v>72</v>
      </c>
      <c r="K45" s="8">
        <f t="shared" si="1"/>
        <v>-0.1388888888888889</v>
      </c>
      <c r="L45" s="5">
        <f t="shared" si="7"/>
        <v>106.31001371742113</v>
      </c>
      <c r="M45" s="5">
        <f t="shared" si="2"/>
        <v>19.1358024691358</v>
      </c>
      <c r="N45">
        <v>2</v>
      </c>
      <c r="O45">
        <v>14</v>
      </c>
      <c r="P45">
        <v>12</v>
      </c>
      <c r="R45">
        <v>10</v>
      </c>
      <c r="S45">
        <f t="shared" si="3"/>
        <v>-8</v>
      </c>
      <c r="T45" s="8">
        <f t="shared" si="4"/>
        <v>3</v>
      </c>
      <c r="U45" s="8">
        <f t="shared" si="5"/>
        <v>-2</v>
      </c>
      <c r="V45" s="8">
        <f t="shared" si="6"/>
        <v>0</v>
      </c>
      <c r="W45">
        <v>4</v>
      </c>
      <c r="X45">
        <v>4</v>
      </c>
      <c r="Y45">
        <v>4</v>
      </c>
      <c r="Z45">
        <v>4</v>
      </c>
      <c r="AA45">
        <v>4</v>
      </c>
      <c r="AC45" s="19">
        <v>0.11515779793262482</v>
      </c>
      <c r="AD45" s="19">
        <v>5.1498401910066605E-2</v>
      </c>
      <c r="AE45" s="19">
        <v>0.57582038640975952</v>
      </c>
      <c r="AF45" s="19">
        <v>0.25752335786819458</v>
      </c>
      <c r="AG45" s="19">
        <v>0.25274348258972168</v>
      </c>
    </row>
    <row r="46" spans="1:33">
      <c r="A46" s="1">
        <v>45</v>
      </c>
      <c r="B46" s="2">
        <v>1995</v>
      </c>
      <c r="C46" t="s">
        <v>25</v>
      </c>
      <c r="D46" s="3">
        <v>2</v>
      </c>
      <c r="E46">
        <v>1</v>
      </c>
      <c r="F46">
        <v>2</v>
      </c>
      <c r="G46" s="4">
        <v>20</v>
      </c>
      <c r="H46" s="6">
        <v>173</v>
      </c>
      <c r="I46" s="7">
        <v>65</v>
      </c>
      <c r="J46" s="7">
        <f t="shared" si="0"/>
        <v>65.7</v>
      </c>
      <c r="K46" s="8">
        <f t="shared" si="1"/>
        <v>-1.0654490106544944E-2</v>
      </c>
      <c r="L46" s="5">
        <f t="shared" si="7"/>
        <v>125.53795427598689</v>
      </c>
      <c r="M46" s="5">
        <f t="shared" si="2"/>
        <v>21.718066089745729</v>
      </c>
      <c r="N46">
        <v>1</v>
      </c>
      <c r="O46">
        <v>14</v>
      </c>
      <c r="P46">
        <v>10</v>
      </c>
      <c r="Q46">
        <v>0</v>
      </c>
      <c r="R46">
        <v>0</v>
      </c>
      <c r="S46">
        <f t="shared" si="3"/>
        <v>4</v>
      </c>
      <c r="T46" s="8">
        <f t="shared" si="4"/>
        <v>0.7142857142857143</v>
      </c>
      <c r="U46" s="8">
        <f t="shared" si="5"/>
        <v>0.2857142857142857</v>
      </c>
      <c r="V46" s="8">
        <f t="shared" si="6"/>
        <v>0</v>
      </c>
      <c r="W46">
        <v>4</v>
      </c>
      <c r="X46">
        <v>4</v>
      </c>
      <c r="Y46">
        <v>3</v>
      </c>
      <c r="Z46">
        <v>2</v>
      </c>
      <c r="AA46">
        <v>2</v>
      </c>
      <c r="AC46" s="19">
        <v>0.12094482034444809</v>
      </c>
      <c r="AD46" s="19">
        <v>4.4059194624423981E-2</v>
      </c>
      <c r="AE46" s="19">
        <v>0.41749799251556396</v>
      </c>
      <c r="AF46" s="19">
        <v>0.41749799251556396</v>
      </c>
      <c r="AG46" s="19">
        <v>7.4903525412082672E-2</v>
      </c>
    </row>
    <row r="47" spans="1:33">
      <c r="A47" s="1">
        <v>46</v>
      </c>
      <c r="B47" s="2">
        <v>1995</v>
      </c>
      <c r="C47" t="s">
        <v>25</v>
      </c>
      <c r="D47" s="3">
        <v>2</v>
      </c>
      <c r="E47">
        <v>1</v>
      </c>
      <c r="F47">
        <v>1</v>
      </c>
      <c r="G47" s="4">
        <v>105</v>
      </c>
      <c r="H47" s="6">
        <v>176</v>
      </c>
      <c r="I47" s="7">
        <v>72</v>
      </c>
      <c r="J47" s="7">
        <f t="shared" si="0"/>
        <v>68.400000000000006</v>
      </c>
      <c r="K47" s="8">
        <f t="shared" si="1"/>
        <v>5.2631578947368335E-2</v>
      </c>
      <c r="L47" s="5">
        <f t="shared" si="7"/>
        <v>132.06705484598046</v>
      </c>
      <c r="M47" s="5">
        <f t="shared" si="2"/>
        <v>23.243801652892564</v>
      </c>
      <c r="N47">
        <v>4</v>
      </c>
      <c r="O47">
        <v>14</v>
      </c>
      <c r="P47">
        <v>12</v>
      </c>
      <c r="Q47">
        <v>0</v>
      </c>
      <c r="R47">
        <v>0</v>
      </c>
      <c r="S47">
        <f t="shared" si="3"/>
        <v>2</v>
      </c>
      <c r="T47" s="8">
        <f t="shared" si="4"/>
        <v>0.8571428571428571</v>
      </c>
      <c r="U47" s="8">
        <f t="shared" si="5"/>
        <v>0.14285714285714285</v>
      </c>
      <c r="V47" s="8">
        <f t="shared" si="6"/>
        <v>0</v>
      </c>
      <c r="W47">
        <v>4</v>
      </c>
      <c r="X47">
        <v>4</v>
      </c>
      <c r="Y47">
        <v>3</v>
      </c>
      <c r="Z47">
        <v>4</v>
      </c>
      <c r="AA47">
        <v>2</v>
      </c>
      <c r="AC47" s="19">
        <v>0.10173047333955765</v>
      </c>
      <c r="AD47" s="19">
        <v>3.2666575163602829E-2</v>
      </c>
      <c r="AE47" s="19">
        <v>0.62360930442810059</v>
      </c>
      <c r="AF47" s="19">
        <v>0.24199363589286804</v>
      </c>
      <c r="AG47" s="19">
        <v>0.21523439884185791</v>
      </c>
    </row>
    <row r="48" spans="1:33">
      <c r="A48" s="1">
        <v>47</v>
      </c>
      <c r="B48" s="2">
        <v>1995</v>
      </c>
      <c r="C48" t="s">
        <v>25</v>
      </c>
      <c r="D48" s="3">
        <v>2</v>
      </c>
      <c r="E48">
        <v>1</v>
      </c>
      <c r="F48">
        <v>1</v>
      </c>
      <c r="G48" s="4">
        <v>75</v>
      </c>
      <c r="H48" s="6">
        <v>170</v>
      </c>
      <c r="I48" s="7">
        <v>80</v>
      </c>
      <c r="J48" s="7">
        <f t="shared" si="0"/>
        <v>63</v>
      </c>
      <c r="K48" s="8">
        <f t="shared" si="1"/>
        <v>0.26984126984126983</v>
      </c>
      <c r="L48" s="5">
        <f t="shared" si="7"/>
        <v>162.83329940972931</v>
      </c>
      <c r="M48" s="5">
        <f t="shared" si="2"/>
        <v>27.681660899653981</v>
      </c>
      <c r="N48">
        <v>2</v>
      </c>
      <c r="O48">
        <v>15</v>
      </c>
      <c r="P48">
        <v>15</v>
      </c>
      <c r="R48">
        <v>1</v>
      </c>
      <c r="S48">
        <f t="shared" si="3"/>
        <v>-1</v>
      </c>
      <c r="T48" s="8">
        <f t="shared" si="4"/>
        <v>1.0714285714285714</v>
      </c>
      <c r="U48" s="8">
        <f t="shared" si="5"/>
        <v>-7.1428571428571425E-2</v>
      </c>
      <c r="V48" s="8">
        <f t="shared" si="6"/>
        <v>0</v>
      </c>
      <c r="W48">
        <v>4</v>
      </c>
      <c r="X48">
        <v>3</v>
      </c>
      <c r="Y48">
        <v>3</v>
      </c>
      <c r="Z48">
        <v>4</v>
      </c>
      <c r="AA48">
        <v>2</v>
      </c>
      <c r="AC48" s="19">
        <v>0.23461315035820007</v>
      </c>
      <c r="AD48" s="19">
        <v>0.21592366695404053</v>
      </c>
      <c r="AE48" s="19">
        <v>0.45293581485748291</v>
      </c>
      <c r="AF48" s="19">
        <v>9.6527397632598877E-2</v>
      </c>
      <c r="AG48" s="19">
        <v>4.441402480006218E-2</v>
      </c>
    </row>
    <row r="49" spans="1:33">
      <c r="A49" s="1">
        <v>48</v>
      </c>
      <c r="B49" s="2">
        <v>1995</v>
      </c>
      <c r="C49" t="s">
        <v>25</v>
      </c>
      <c r="D49" s="3">
        <v>2</v>
      </c>
      <c r="E49">
        <v>1</v>
      </c>
      <c r="F49">
        <v>2</v>
      </c>
      <c r="G49" s="4">
        <v>15</v>
      </c>
      <c r="H49" s="6">
        <v>173</v>
      </c>
      <c r="I49" s="7">
        <v>60</v>
      </c>
      <c r="J49" s="7">
        <f t="shared" si="0"/>
        <v>65.7</v>
      </c>
      <c r="K49" s="8">
        <f t="shared" si="1"/>
        <v>-8.6757990867579945E-2</v>
      </c>
      <c r="L49" s="5">
        <f t="shared" si="7"/>
        <v>115.88118856244944</v>
      </c>
      <c r="M49" s="5">
        <f t="shared" si="2"/>
        <v>20.047445621303751</v>
      </c>
      <c r="N49">
        <v>4</v>
      </c>
      <c r="O49">
        <v>13</v>
      </c>
      <c r="P49">
        <v>13</v>
      </c>
      <c r="Q49">
        <v>0</v>
      </c>
      <c r="R49">
        <v>0</v>
      </c>
      <c r="S49">
        <f t="shared" si="3"/>
        <v>0</v>
      </c>
      <c r="T49" s="8">
        <f t="shared" si="4"/>
        <v>1</v>
      </c>
      <c r="U49" s="8">
        <f t="shared" si="5"/>
        <v>0</v>
      </c>
      <c r="V49" s="8">
        <f t="shared" si="6"/>
        <v>0</v>
      </c>
      <c r="W49">
        <v>4</v>
      </c>
      <c r="X49">
        <v>4</v>
      </c>
      <c r="Y49">
        <v>4</v>
      </c>
      <c r="Z49">
        <v>4</v>
      </c>
      <c r="AA49">
        <v>3</v>
      </c>
      <c r="AC49" s="19">
        <v>0.11910149455070496</v>
      </c>
      <c r="AD49" s="19">
        <v>0.16005383431911469</v>
      </c>
      <c r="AE49" s="19">
        <v>0.6364598274230957</v>
      </c>
      <c r="AF49" s="19">
        <v>8.4384836256504059E-2</v>
      </c>
      <c r="AG49" s="19">
        <v>4.4861193746328354E-2</v>
      </c>
    </row>
    <row r="50" spans="1:33">
      <c r="A50" s="1">
        <v>49</v>
      </c>
      <c r="B50" s="2">
        <v>1995</v>
      </c>
      <c r="C50" t="s">
        <v>25</v>
      </c>
      <c r="D50" s="3">
        <v>2</v>
      </c>
      <c r="E50">
        <v>1</v>
      </c>
      <c r="F50">
        <v>1</v>
      </c>
      <c r="G50" s="4">
        <v>15</v>
      </c>
      <c r="H50" s="6">
        <v>170</v>
      </c>
      <c r="I50" s="7">
        <v>64</v>
      </c>
      <c r="J50" s="7">
        <f t="shared" si="0"/>
        <v>63</v>
      </c>
      <c r="K50" s="8">
        <f t="shared" si="1"/>
        <v>1.5873015873015872E-2</v>
      </c>
      <c r="L50" s="5">
        <f t="shared" si="7"/>
        <v>130.26663952778344</v>
      </c>
      <c r="M50" s="5">
        <f t="shared" si="2"/>
        <v>22.145328719723185</v>
      </c>
      <c r="N50">
        <v>2</v>
      </c>
      <c r="O50">
        <v>14</v>
      </c>
      <c r="P50">
        <v>7</v>
      </c>
      <c r="Q50">
        <v>0</v>
      </c>
      <c r="R50">
        <v>0</v>
      </c>
      <c r="S50">
        <f t="shared" si="3"/>
        <v>7</v>
      </c>
      <c r="T50" s="8">
        <f t="shared" si="4"/>
        <v>0.5</v>
      </c>
      <c r="U50" s="8">
        <f t="shared" si="5"/>
        <v>0.5</v>
      </c>
      <c r="V50" s="8">
        <f t="shared" si="6"/>
        <v>0</v>
      </c>
      <c r="W50">
        <v>1</v>
      </c>
      <c r="X50">
        <v>1</v>
      </c>
      <c r="Y50">
        <v>1</v>
      </c>
      <c r="Z50">
        <v>1</v>
      </c>
      <c r="AA50">
        <v>1</v>
      </c>
      <c r="AC50" s="19">
        <v>3.6090157926082611E-2</v>
      </c>
      <c r="AD50" s="19">
        <v>0.18326912820339203</v>
      </c>
      <c r="AE50" s="19">
        <v>0.5298616886138916</v>
      </c>
      <c r="AF50" s="19">
        <v>0.25077900290489197</v>
      </c>
      <c r="AG50" s="19">
        <v>0.20868636667728424</v>
      </c>
    </row>
    <row r="51" spans="1:33">
      <c r="A51" s="1">
        <v>50</v>
      </c>
      <c r="B51" s="2">
        <v>1995</v>
      </c>
      <c r="C51" t="s">
        <v>25</v>
      </c>
      <c r="D51" s="3">
        <v>2</v>
      </c>
      <c r="E51">
        <v>1</v>
      </c>
      <c r="F51">
        <v>1</v>
      </c>
      <c r="G51" s="4">
        <v>105</v>
      </c>
      <c r="H51" s="6">
        <v>173</v>
      </c>
      <c r="I51" s="7">
        <v>58</v>
      </c>
      <c r="J51" s="7">
        <f t="shared" si="0"/>
        <v>65.7</v>
      </c>
      <c r="K51" s="8">
        <f t="shared" si="1"/>
        <v>-0.11719939117199395</v>
      </c>
      <c r="L51" s="5">
        <f t="shared" si="7"/>
        <v>112.01848227703445</v>
      </c>
      <c r="M51" s="5">
        <f t="shared" si="2"/>
        <v>19.379197433926961</v>
      </c>
      <c r="N51">
        <v>2</v>
      </c>
      <c r="O51">
        <v>14</v>
      </c>
      <c r="P51">
        <v>3</v>
      </c>
      <c r="Q51">
        <v>0</v>
      </c>
      <c r="R51">
        <v>0</v>
      </c>
      <c r="S51">
        <f t="shared" si="3"/>
        <v>11</v>
      </c>
      <c r="T51" s="8">
        <f t="shared" si="4"/>
        <v>0.21428571428571427</v>
      </c>
      <c r="U51" s="8">
        <f t="shared" si="5"/>
        <v>0.7857142857142857</v>
      </c>
      <c r="V51" s="8">
        <f t="shared" si="6"/>
        <v>0</v>
      </c>
      <c r="W51">
        <v>4</v>
      </c>
      <c r="X51">
        <v>4</v>
      </c>
      <c r="Y51">
        <v>4</v>
      </c>
      <c r="Z51">
        <v>4</v>
      </c>
      <c r="AA51">
        <v>3</v>
      </c>
      <c r="AC51" s="19" t="s">
        <v>26</v>
      </c>
      <c r="AD51" s="19" t="s">
        <v>26</v>
      </c>
      <c r="AE51" s="19" t="s">
        <v>26</v>
      </c>
      <c r="AF51" s="19" t="s">
        <v>26</v>
      </c>
      <c r="AG51" s="19" t="s">
        <v>26</v>
      </c>
    </row>
    <row r="52" spans="1:33">
      <c r="A52" s="1">
        <v>51</v>
      </c>
      <c r="B52" s="2">
        <v>1995</v>
      </c>
      <c r="C52" t="s">
        <v>25</v>
      </c>
      <c r="D52" s="3">
        <v>2</v>
      </c>
      <c r="E52">
        <v>1</v>
      </c>
      <c r="F52">
        <v>1</v>
      </c>
      <c r="G52" s="4">
        <v>60</v>
      </c>
      <c r="H52" s="6">
        <v>171</v>
      </c>
      <c r="I52" s="7">
        <v>60</v>
      </c>
      <c r="J52" s="7">
        <f t="shared" si="0"/>
        <v>63.9</v>
      </c>
      <c r="K52" s="8">
        <f t="shared" si="1"/>
        <v>-6.1032863849765237E-2</v>
      </c>
      <c r="L52" s="5">
        <f t="shared" si="7"/>
        <v>119.99493621369179</v>
      </c>
      <c r="M52" s="5">
        <f t="shared" si="2"/>
        <v>20.519134092541297</v>
      </c>
      <c r="N52">
        <v>4</v>
      </c>
      <c r="O52">
        <v>13</v>
      </c>
      <c r="P52">
        <v>13</v>
      </c>
      <c r="Q52">
        <v>0</v>
      </c>
      <c r="R52">
        <v>0</v>
      </c>
      <c r="S52">
        <f t="shared" si="3"/>
        <v>0</v>
      </c>
      <c r="T52" s="8">
        <f t="shared" si="4"/>
        <v>1</v>
      </c>
      <c r="U52" s="8">
        <f t="shared" si="5"/>
        <v>0</v>
      </c>
      <c r="V52" s="8">
        <f t="shared" si="6"/>
        <v>0</v>
      </c>
      <c r="W52">
        <v>5</v>
      </c>
      <c r="X52">
        <v>5</v>
      </c>
      <c r="Y52">
        <v>5</v>
      </c>
      <c r="Z52">
        <v>5</v>
      </c>
      <c r="AA52">
        <v>3</v>
      </c>
      <c r="AC52" s="19">
        <v>3.536977618932724E-2</v>
      </c>
      <c r="AD52" s="19">
        <v>0.32154342532157898</v>
      </c>
      <c r="AE52" s="19">
        <v>0.32154342532157898</v>
      </c>
      <c r="AF52" s="19">
        <v>0.32154342532157898</v>
      </c>
      <c r="AG52" s="19">
        <v>0</v>
      </c>
    </row>
    <row r="53" spans="1:33">
      <c r="A53" s="1">
        <v>52</v>
      </c>
      <c r="B53" s="2">
        <v>1995</v>
      </c>
      <c r="C53" t="s">
        <v>25</v>
      </c>
      <c r="D53" s="3">
        <v>2</v>
      </c>
      <c r="E53">
        <v>1</v>
      </c>
      <c r="G53" s="4">
        <v>15</v>
      </c>
      <c r="H53" s="6">
        <v>173</v>
      </c>
      <c r="I53" s="7">
        <v>60</v>
      </c>
      <c r="J53" s="7">
        <f t="shared" si="0"/>
        <v>65.7</v>
      </c>
      <c r="K53" s="8">
        <f t="shared" si="1"/>
        <v>-8.6757990867579945E-2</v>
      </c>
      <c r="L53" s="5">
        <f t="shared" si="7"/>
        <v>115.88118856244944</v>
      </c>
      <c r="M53" s="5">
        <f t="shared" si="2"/>
        <v>20.047445621303751</v>
      </c>
      <c r="N53">
        <v>1</v>
      </c>
      <c r="O53">
        <v>13</v>
      </c>
      <c r="P53">
        <v>13</v>
      </c>
      <c r="R53">
        <v>0</v>
      </c>
      <c r="S53">
        <f t="shared" si="3"/>
        <v>0</v>
      </c>
      <c r="T53" s="8">
        <f t="shared" si="4"/>
        <v>1</v>
      </c>
      <c r="U53" s="8">
        <f t="shared" si="5"/>
        <v>0</v>
      </c>
      <c r="V53" s="8">
        <f t="shared" si="6"/>
        <v>0</v>
      </c>
      <c r="W53">
        <v>4</v>
      </c>
      <c r="X53">
        <v>4</v>
      </c>
      <c r="Y53">
        <v>4</v>
      </c>
      <c r="Z53">
        <v>3</v>
      </c>
      <c r="AA53">
        <v>2</v>
      </c>
      <c r="AC53" s="19">
        <v>0.12038689851760864</v>
      </c>
      <c r="AD53" s="19">
        <v>0.24318355321884155</v>
      </c>
      <c r="AE53" s="19">
        <v>0.47913780808448792</v>
      </c>
      <c r="AF53" s="19">
        <v>0.1572917252779007</v>
      </c>
      <c r="AG53" s="19">
        <v>0.41516479849815369</v>
      </c>
    </row>
    <row r="54" spans="1:33">
      <c r="A54" s="1">
        <v>53</v>
      </c>
      <c r="B54" s="2">
        <v>1995</v>
      </c>
      <c r="C54" t="s">
        <v>25</v>
      </c>
      <c r="D54" s="3">
        <v>1</v>
      </c>
      <c r="E54">
        <v>2</v>
      </c>
      <c r="F54">
        <v>2</v>
      </c>
      <c r="G54" s="4">
        <v>20</v>
      </c>
      <c r="H54" s="6">
        <v>156</v>
      </c>
      <c r="I54" s="7">
        <v>53</v>
      </c>
      <c r="J54" s="7">
        <f t="shared" si="0"/>
        <v>50.4</v>
      </c>
      <c r="K54" s="8">
        <f t="shared" si="1"/>
        <v>5.1587301587301619E-2</v>
      </c>
      <c r="L54" s="5">
        <f t="shared" si="7"/>
        <v>139.60535410239552</v>
      </c>
      <c r="M54" s="5">
        <f t="shared" si="2"/>
        <v>21.7784352399737</v>
      </c>
      <c r="N54">
        <v>4</v>
      </c>
      <c r="O54">
        <v>14</v>
      </c>
      <c r="P54">
        <v>14</v>
      </c>
      <c r="Q54">
        <v>5</v>
      </c>
      <c r="R54">
        <v>1</v>
      </c>
      <c r="S54">
        <f t="shared" si="3"/>
        <v>-1</v>
      </c>
      <c r="T54" s="8">
        <f t="shared" si="4"/>
        <v>1.0769230769230769</v>
      </c>
      <c r="U54" s="8">
        <f t="shared" si="5"/>
        <v>-7.6923076923076927E-2</v>
      </c>
      <c r="V54" s="8">
        <f t="shared" si="6"/>
        <v>0.35714285714285715</v>
      </c>
      <c r="W54">
        <v>5</v>
      </c>
      <c r="X54">
        <v>5</v>
      </c>
      <c r="Y54">
        <v>4</v>
      </c>
      <c r="Z54">
        <v>4</v>
      </c>
      <c r="AA54">
        <v>3</v>
      </c>
      <c r="AC54" s="19">
        <v>8.5005827248096466E-2</v>
      </c>
      <c r="AD54" s="19">
        <v>0.20578007400035858</v>
      </c>
      <c r="AE54" s="19">
        <v>0.62120765447616577</v>
      </c>
      <c r="AF54" s="19">
        <v>8.8006414473056793E-2</v>
      </c>
      <c r="AG54" s="19">
        <v>0.45500579476356506</v>
      </c>
    </row>
    <row r="55" spans="1:33">
      <c r="A55" s="1">
        <v>54</v>
      </c>
      <c r="B55" s="2">
        <v>1995</v>
      </c>
      <c r="C55" t="s">
        <v>25</v>
      </c>
      <c r="D55" s="3">
        <v>2</v>
      </c>
      <c r="E55">
        <v>2</v>
      </c>
      <c r="F55">
        <v>1</v>
      </c>
      <c r="G55" s="4">
        <v>90</v>
      </c>
      <c r="H55" s="6">
        <v>170</v>
      </c>
      <c r="I55" s="7">
        <v>57</v>
      </c>
      <c r="J55" s="7">
        <f t="shared" si="0"/>
        <v>63</v>
      </c>
      <c r="K55" s="8">
        <f t="shared" si="1"/>
        <v>-9.5238095238095233E-2</v>
      </c>
      <c r="L55" s="5">
        <f t="shared" si="7"/>
        <v>116.01872582943213</v>
      </c>
      <c r="M55" s="5">
        <f t="shared" si="2"/>
        <v>19.723183391003463</v>
      </c>
      <c r="N55">
        <v>1</v>
      </c>
      <c r="O55">
        <v>14</v>
      </c>
      <c r="P55">
        <v>2</v>
      </c>
      <c r="S55">
        <f t="shared" si="3"/>
        <v>12</v>
      </c>
      <c r="T55" s="8">
        <f t="shared" si="4"/>
        <v>0.14285714285714285</v>
      </c>
      <c r="U55" s="8">
        <f t="shared" si="5"/>
        <v>0.8571428571428571</v>
      </c>
      <c r="V55" s="8">
        <f t="shared" si="6"/>
        <v>0</v>
      </c>
      <c r="W55">
        <v>2</v>
      </c>
      <c r="AC55" s="19" t="s">
        <v>26</v>
      </c>
      <c r="AD55" s="19" t="s">
        <v>26</v>
      </c>
      <c r="AE55" s="19" t="s">
        <v>26</v>
      </c>
      <c r="AF55" s="19" t="s">
        <v>26</v>
      </c>
      <c r="AG55" s="19" t="s">
        <v>26</v>
      </c>
    </row>
    <row r="56" spans="1:33">
      <c r="A56" s="1">
        <v>55</v>
      </c>
      <c r="B56" s="2">
        <v>1995</v>
      </c>
      <c r="C56" t="s">
        <v>25</v>
      </c>
      <c r="D56" s="3">
        <v>2</v>
      </c>
      <c r="E56">
        <v>2</v>
      </c>
      <c r="F56">
        <v>2</v>
      </c>
      <c r="G56" s="4">
        <v>90</v>
      </c>
      <c r="H56" s="6">
        <v>158</v>
      </c>
      <c r="I56" s="7">
        <v>51</v>
      </c>
      <c r="J56" s="7">
        <f t="shared" si="0"/>
        <v>52.2</v>
      </c>
      <c r="K56" s="8">
        <f t="shared" si="1"/>
        <v>-2.2988505747126489E-2</v>
      </c>
      <c r="L56" s="5">
        <f t="shared" si="7"/>
        <v>129.30011621798681</v>
      </c>
      <c r="M56" s="5">
        <f t="shared" si="2"/>
        <v>20.429418362441915</v>
      </c>
      <c r="N56">
        <v>2</v>
      </c>
      <c r="O56">
        <v>14</v>
      </c>
      <c r="P56">
        <v>10</v>
      </c>
      <c r="Q56">
        <v>1</v>
      </c>
      <c r="S56">
        <f t="shared" si="3"/>
        <v>4</v>
      </c>
      <c r="T56" s="8">
        <f t="shared" si="4"/>
        <v>0.7142857142857143</v>
      </c>
      <c r="U56" s="8">
        <f t="shared" si="5"/>
        <v>0.2857142857142857</v>
      </c>
      <c r="V56" s="8">
        <f t="shared" si="6"/>
        <v>0.1</v>
      </c>
      <c r="W56">
        <v>2</v>
      </c>
      <c r="X56">
        <v>3</v>
      </c>
      <c r="Y56">
        <v>3</v>
      </c>
      <c r="Z56">
        <v>4</v>
      </c>
      <c r="AA56">
        <v>1</v>
      </c>
      <c r="AC56" s="19" t="s">
        <v>26</v>
      </c>
      <c r="AD56" s="19" t="s">
        <v>26</v>
      </c>
      <c r="AE56" s="19" t="s">
        <v>26</v>
      </c>
      <c r="AF56" s="19" t="s">
        <v>26</v>
      </c>
      <c r="AG56" s="19" t="s">
        <v>26</v>
      </c>
    </row>
    <row r="57" spans="1:33">
      <c r="A57" s="1">
        <v>56</v>
      </c>
      <c r="B57" s="2">
        <v>1995</v>
      </c>
      <c r="C57" t="s">
        <v>25</v>
      </c>
      <c r="D57" s="3">
        <v>2</v>
      </c>
      <c r="E57">
        <v>1</v>
      </c>
      <c r="F57">
        <v>1</v>
      </c>
      <c r="G57" s="4">
        <v>90</v>
      </c>
      <c r="H57" s="6">
        <v>175</v>
      </c>
      <c r="I57" s="7">
        <v>56</v>
      </c>
      <c r="J57" s="7">
        <f t="shared" si="0"/>
        <v>67.5</v>
      </c>
      <c r="K57" s="8">
        <f t="shared" si="1"/>
        <v>-0.17037037037037037</v>
      </c>
      <c r="L57" s="5">
        <f t="shared" si="7"/>
        <v>104.48979591836735</v>
      </c>
      <c r="M57" s="5">
        <f t="shared" si="2"/>
        <v>18.285714285714285</v>
      </c>
      <c r="N57">
        <v>3</v>
      </c>
      <c r="O57">
        <v>14</v>
      </c>
      <c r="P57">
        <v>5</v>
      </c>
      <c r="R57">
        <v>1</v>
      </c>
      <c r="S57">
        <f t="shared" si="3"/>
        <v>8</v>
      </c>
      <c r="T57" s="8">
        <f t="shared" si="4"/>
        <v>0.38461538461538464</v>
      </c>
      <c r="U57" s="8">
        <f t="shared" si="5"/>
        <v>0.61538461538461542</v>
      </c>
      <c r="V57" s="8">
        <f t="shared" si="6"/>
        <v>0</v>
      </c>
      <c r="W57">
        <v>3</v>
      </c>
      <c r="X57">
        <v>4</v>
      </c>
      <c r="Y57">
        <v>4</v>
      </c>
      <c r="Z57">
        <v>4</v>
      </c>
      <c r="AA57">
        <v>3</v>
      </c>
      <c r="AC57" s="19">
        <v>2.6718288660049438E-2</v>
      </c>
      <c r="AD57" s="19">
        <v>0.60528862476348877</v>
      </c>
      <c r="AE57" s="19">
        <v>0.28270655870437622</v>
      </c>
      <c r="AF57" s="19">
        <v>8.5286602377891541E-2</v>
      </c>
      <c r="AG57" s="19">
        <v>0.37236973643302917</v>
      </c>
    </row>
    <row r="58" spans="1:33">
      <c r="A58" s="1">
        <v>57</v>
      </c>
      <c r="B58" s="2">
        <v>1995</v>
      </c>
      <c r="C58" t="s">
        <v>25</v>
      </c>
      <c r="D58" s="3">
        <v>2</v>
      </c>
      <c r="E58">
        <v>1</v>
      </c>
      <c r="F58">
        <v>1</v>
      </c>
      <c r="G58" s="4">
        <v>120</v>
      </c>
      <c r="H58" s="6">
        <v>153.5</v>
      </c>
      <c r="I58" s="7">
        <v>56</v>
      </c>
      <c r="J58" s="7">
        <f t="shared" si="0"/>
        <v>48.15</v>
      </c>
      <c r="K58" s="8">
        <f t="shared" si="1"/>
        <v>0.16303219106957428</v>
      </c>
      <c r="L58" s="5">
        <f t="shared" si="7"/>
        <v>154.83277144820102</v>
      </c>
      <c r="M58" s="5">
        <f t="shared" si="2"/>
        <v>23.766830417298859</v>
      </c>
      <c r="N58">
        <v>3</v>
      </c>
      <c r="O58">
        <v>14</v>
      </c>
      <c r="P58">
        <v>13</v>
      </c>
      <c r="Q58">
        <v>0</v>
      </c>
      <c r="R58">
        <v>1</v>
      </c>
      <c r="S58">
        <f t="shared" si="3"/>
        <v>0</v>
      </c>
      <c r="T58" s="8">
        <f t="shared" si="4"/>
        <v>1</v>
      </c>
      <c r="U58" s="8">
        <f t="shared" si="5"/>
        <v>0</v>
      </c>
      <c r="V58" s="8">
        <f t="shared" si="6"/>
        <v>0</v>
      </c>
      <c r="W58">
        <v>5</v>
      </c>
      <c r="X58">
        <v>5</v>
      </c>
      <c r="Y58">
        <v>5</v>
      </c>
      <c r="Z58">
        <v>4</v>
      </c>
      <c r="AA58">
        <v>4</v>
      </c>
      <c r="AC58" s="19">
        <v>0.16033360362052917</v>
      </c>
      <c r="AD58" s="19">
        <v>0.3171629011631012</v>
      </c>
      <c r="AE58" s="19">
        <v>0.4447709321975708</v>
      </c>
      <c r="AF58" s="19">
        <v>7.7732577919960022E-2</v>
      </c>
      <c r="AG58" s="19">
        <v>0.14016821980476379</v>
      </c>
    </row>
    <row r="59" spans="1:33">
      <c r="A59" s="1">
        <v>58</v>
      </c>
      <c r="B59" s="2">
        <v>1995</v>
      </c>
      <c r="C59" t="s">
        <v>25</v>
      </c>
      <c r="D59" s="3">
        <v>2</v>
      </c>
      <c r="E59">
        <v>1</v>
      </c>
      <c r="F59">
        <v>2</v>
      </c>
      <c r="G59" s="4">
        <v>20</v>
      </c>
      <c r="H59" s="6">
        <v>167</v>
      </c>
      <c r="I59" s="7">
        <v>70</v>
      </c>
      <c r="J59" s="7">
        <f t="shared" si="0"/>
        <v>60.300000000000004</v>
      </c>
      <c r="K59" s="8">
        <f t="shared" si="1"/>
        <v>0.16086235489220554</v>
      </c>
      <c r="L59" s="5">
        <f t="shared" si="7"/>
        <v>150.29641674018666</v>
      </c>
      <c r="M59" s="5">
        <f t="shared" si="2"/>
        <v>25.099501595611173</v>
      </c>
      <c r="N59">
        <v>2</v>
      </c>
      <c r="O59">
        <v>12</v>
      </c>
      <c r="P59">
        <v>10</v>
      </c>
      <c r="Q59">
        <v>0</v>
      </c>
      <c r="R59">
        <v>0</v>
      </c>
      <c r="S59">
        <f t="shared" si="3"/>
        <v>2</v>
      </c>
      <c r="T59" s="8">
        <f t="shared" si="4"/>
        <v>0.83333333333333337</v>
      </c>
      <c r="U59" s="8">
        <f t="shared" si="5"/>
        <v>0.16666666666666666</v>
      </c>
      <c r="V59" s="8">
        <f t="shared" si="6"/>
        <v>0</v>
      </c>
      <c r="W59">
        <v>5</v>
      </c>
      <c r="X59">
        <v>5</v>
      </c>
      <c r="Y59">
        <v>5</v>
      </c>
      <c r="Z59">
        <v>4</v>
      </c>
      <c r="AA59">
        <v>3</v>
      </c>
      <c r="AC59" s="19">
        <v>0.1047719419002533</v>
      </c>
      <c r="AD59" s="19">
        <v>5.751563236117363E-2</v>
      </c>
      <c r="AE59" s="19">
        <v>0.26316076517105103</v>
      </c>
      <c r="AF59" s="19">
        <v>0.57455170154571533</v>
      </c>
      <c r="AG59" s="19">
        <v>0.1925959438085556</v>
      </c>
    </row>
    <row r="60" spans="1:33">
      <c r="A60" s="1">
        <v>59</v>
      </c>
      <c r="B60" s="2">
        <v>1995</v>
      </c>
      <c r="C60" t="s">
        <v>25</v>
      </c>
      <c r="D60" s="3">
        <v>2</v>
      </c>
      <c r="E60">
        <v>1</v>
      </c>
      <c r="F60">
        <v>1</v>
      </c>
      <c r="G60" s="4">
        <v>60</v>
      </c>
      <c r="H60" s="6">
        <v>175</v>
      </c>
      <c r="I60" s="7">
        <v>60</v>
      </c>
      <c r="J60" s="7">
        <f t="shared" si="0"/>
        <v>67.5</v>
      </c>
      <c r="K60" s="8">
        <f t="shared" si="1"/>
        <v>-0.1111111111111111</v>
      </c>
      <c r="L60" s="5">
        <f t="shared" si="7"/>
        <v>111.95335276967931</v>
      </c>
      <c r="M60" s="5">
        <f t="shared" si="2"/>
        <v>19.591836734693878</v>
      </c>
      <c r="N60">
        <v>1</v>
      </c>
      <c r="O60">
        <v>14</v>
      </c>
      <c r="P60">
        <v>12</v>
      </c>
      <c r="Q60">
        <v>0</v>
      </c>
      <c r="R60">
        <v>0</v>
      </c>
      <c r="S60">
        <f t="shared" si="3"/>
        <v>2</v>
      </c>
      <c r="T60" s="8">
        <f t="shared" si="4"/>
        <v>0.8571428571428571</v>
      </c>
      <c r="U60" s="8">
        <f t="shared" si="5"/>
        <v>0.14285714285714285</v>
      </c>
      <c r="V60" s="8">
        <f t="shared" si="6"/>
        <v>0</v>
      </c>
      <c r="W60">
        <v>5</v>
      </c>
      <c r="X60">
        <v>5</v>
      </c>
      <c r="Y60">
        <v>5</v>
      </c>
      <c r="Z60">
        <v>4</v>
      </c>
      <c r="AA60">
        <v>3</v>
      </c>
      <c r="AC60" s="19">
        <v>0.1864011138677597</v>
      </c>
      <c r="AD60" s="19">
        <v>6.6770486533641815E-2</v>
      </c>
      <c r="AE60" s="19">
        <v>0.56922447681427002</v>
      </c>
      <c r="AF60" s="19">
        <v>0.17760394513607025</v>
      </c>
      <c r="AG60" s="19">
        <v>0.1313149482011795</v>
      </c>
    </row>
    <row r="61" spans="1:33">
      <c r="A61" s="1">
        <v>60</v>
      </c>
      <c r="B61" s="2">
        <v>1995</v>
      </c>
      <c r="C61" t="s">
        <v>25</v>
      </c>
      <c r="D61" s="3">
        <v>2</v>
      </c>
      <c r="E61">
        <v>1</v>
      </c>
      <c r="F61">
        <v>1</v>
      </c>
      <c r="G61" s="4">
        <v>90</v>
      </c>
      <c r="H61" s="6">
        <v>173</v>
      </c>
      <c r="I61" s="7">
        <v>63</v>
      </c>
      <c r="J61" s="7">
        <f t="shared" si="0"/>
        <v>65.7</v>
      </c>
      <c r="K61" s="8">
        <f t="shared" si="1"/>
        <v>-4.1095890410958943E-2</v>
      </c>
      <c r="L61" s="5">
        <f t="shared" si="7"/>
        <v>121.67524799057192</v>
      </c>
      <c r="M61" s="5">
        <f t="shared" si="2"/>
        <v>21.04981790236894</v>
      </c>
      <c r="N61">
        <v>3</v>
      </c>
      <c r="O61">
        <v>13</v>
      </c>
      <c r="P61">
        <v>12</v>
      </c>
      <c r="Q61">
        <v>1</v>
      </c>
      <c r="S61">
        <f t="shared" si="3"/>
        <v>1</v>
      </c>
      <c r="T61" s="8">
        <f t="shared" si="4"/>
        <v>0.92307692307692313</v>
      </c>
      <c r="U61" s="8">
        <f t="shared" si="5"/>
        <v>7.6923076923076927E-2</v>
      </c>
      <c r="V61" s="8">
        <f t="shared" si="6"/>
        <v>8.3333333333333329E-2</v>
      </c>
      <c r="W61">
        <v>5</v>
      </c>
      <c r="X61">
        <v>5</v>
      </c>
      <c r="Y61">
        <v>5</v>
      </c>
      <c r="Z61">
        <v>4</v>
      </c>
      <c r="AA61">
        <v>3</v>
      </c>
      <c r="AC61" s="19">
        <v>0.1843278557062149</v>
      </c>
      <c r="AD61" s="19">
        <v>5.7736668735742569E-2</v>
      </c>
      <c r="AE61" s="19">
        <v>0.55621504783630371</v>
      </c>
      <c r="AF61" s="19">
        <v>0.20172043144702911</v>
      </c>
      <c r="AG61" s="19">
        <v>9.7772985696792603E-2</v>
      </c>
    </row>
    <row r="62" spans="1:33">
      <c r="A62" s="1">
        <v>61</v>
      </c>
      <c r="B62" s="2">
        <v>1995</v>
      </c>
      <c r="C62" t="s">
        <v>25</v>
      </c>
      <c r="D62" s="3">
        <v>2</v>
      </c>
      <c r="E62">
        <v>1</v>
      </c>
      <c r="F62">
        <v>1</v>
      </c>
      <c r="G62" s="4">
        <v>120</v>
      </c>
      <c r="H62" s="6">
        <v>173</v>
      </c>
      <c r="I62" s="7">
        <v>53</v>
      </c>
      <c r="J62" s="7">
        <f t="shared" si="0"/>
        <v>65.7</v>
      </c>
      <c r="K62" s="8">
        <f t="shared" si="1"/>
        <v>-0.19330289193302896</v>
      </c>
      <c r="L62" s="5">
        <f t="shared" si="7"/>
        <v>102.361716563497</v>
      </c>
      <c r="M62" s="5">
        <f t="shared" si="2"/>
        <v>17.70857696548498</v>
      </c>
      <c r="N62">
        <v>4</v>
      </c>
      <c r="O62">
        <v>14</v>
      </c>
      <c r="P62">
        <v>14</v>
      </c>
      <c r="Q62">
        <v>0</v>
      </c>
      <c r="R62">
        <v>0</v>
      </c>
      <c r="S62">
        <f t="shared" si="3"/>
        <v>0</v>
      </c>
      <c r="T62" s="8">
        <f t="shared" si="4"/>
        <v>1</v>
      </c>
      <c r="U62" s="8">
        <f t="shared" si="5"/>
        <v>0</v>
      </c>
      <c r="V62" s="8">
        <f t="shared" si="6"/>
        <v>0</v>
      </c>
      <c r="W62">
        <v>4</v>
      </c>
      <c r="X62">
        <v>4</v>
      </c>
      <c r="Y62">
        <v>4</v>
      </c>
      <c r="Z62">
        <v>4</v>
      </c>
      <c r="AA62">
        <v>4</v>
      </c>
      <c r="AC62" s="19">
        <v>0.15064841508865356</v>
      </c>
      <c r="AD62" s="19">
        <v>0.22159381210803986</v>
      </c>
      <c r="AE62" s="19">
        <v>0.40587401390075684</v>
      </c>
      <c r="AF62" s="19">
        <v>0.22188377380371094</v>
      </c>
      <c r="AG62" s="19">
        <v>0.24673214554786682</v>
      </c>
    </row>
    <row r="63" spans="1:33">
      <c r="A63" s="1">
        <v>62</v>
      </c>
      <c r="B63" s="2">
        <v>1995</v>
      </c>
      <c r="C63" t="s">
        <v>25</v>
      </c>
      <c r="D63" s="3">
        <v>2</v>
      </c>
      <c r="E63">
        <v>1</v>
      </c>
      <c r="F63">
        <v>2</v>
      </c>
      <c r="G63" s="4">
        <v>45</v>
      </c>
      <c r="H63" s="6">
        <v>167</v>
      </c>
      <c r="I63" s="7">
        <v>77</v>
      </c>
      <c r="J63" s="7">
        <f t="shared" si="0"/>
        <v>60.300000000000004</v>
      </c>
      <c r="K63" s="8">
        <f t="shared" si="1"/>
        <v>0.27694859038142611</v>
      </c>
      <c r="L63" s="5">
        <f t="shared" si="7"/>
        <v>165.32605841420533</v>
      </c>
      <c r="M63" s="5">
        <f t="shared" si="2"/>
        <v>27.609451755172291</v>
      </c>
      <c r="N63">
        <v>4</v>
      </c>
      <c r="O63">
        <v>14</v>
      </c>
      <c r="P63">
        <v>8</v>
      </c>
      <c r="Q63">
        <v>0</v>
      </c>
      <c r="R63">
        <v>0</v>
      </c>
      <c r="S63">
        <f t="shared" si="3"/>
        <v>6</v>
      </c>
      <c r="T63" s="8">
        <f t="shared" si="4"/>
        <v>0.5714285714285714</v>
      </c>
      <c r="U63" s="8">
        <f t="shared" si="5"/>
        <v>0.42857142857142855</v>
      </c>
      <c r="V63" s="8">
        <f t="shared" si="6"/>
        <v>0</v>
      </c>
      <c r="W63">
        <v>2</v>
      </c>
      <c r="Y63">
        <v>3</v>
      </c>
      <c r="Z63">
        <v>4</v>
      </c>
      <c r="AA63">
        <v>4</v>
      </c>
      <c r="AC63" s="19">
        <v>0.25392350554466248</v>
      </c>
      <c r="AD63" s="19">
        <v>0.23456192016601563</v>
      </c>
      <c r="AE63" s="19">
        <v>0.11235177516937256</v>
      </c>
      <c r="AF63" s="19">
        <v>0.39916285872459412</v>
      </c>
      <c r="AG63" s="19">
        <v>0.43841451406478882</v>
      </c>
    </row>
    <row r="64" spans="1:33">
      <c r="A64" s="1">
        <v>63</v>
      </c>
      <c r="B64" s="2">
        <v>1995</v>
      </c>
      <c r="C64" t="s">
        <v>25</v>
      </c>
      <c r="D64" s="3">
        <v>2</v>
      </c>
      <c r="E64">
        <v>1</v>
      </c>
      <c r="F64">
        <v>2</v>
      </c>
      <c r="G64" s="4">
        <v>15</v>
      </c>
      <c r="H64" s="6">
        <v>172</v>
      </c>
      <c r="I64" s="7">
        <v>67</v>
      </c>
      <c r="J64" s="7">
        <f t="shared" si="0"/>
        <v>64.8</v>
      </c>
      <c r="K64" s="8">
        <f t="shared" si="1"/>
        <v>3.3950617283950664E-2</v>
      </c>
      <c r="L64" s="5">
        <f t="shared" si="7"/>
        <v>131.67079628208836</v>
      </c>
      <c r="M64" s="5">
        <f t="shared" si="2"/>
        <v>22.647376960519203</v>
      </c>
      <c r="N64">
        <v>1</v>
      </c>
      <c r="O64">
        <v>13</v>
      </c>
      <c r="P64">
        <v>13</v>
      </c>
      <c r="Q64">
        <v>0</v>
      </c>
      <c r="R64">
        <v>0</v>
      </c>
      <c r="S64">
        <f t="shared" si="3"/>
        <v>0</v>
      </c>
      <c r="T64" s="8">
        <f t="shared" si="4"/>
        <v>1</v>
      </c>
      <c r="U64" s="8">
        <f t="shared" si="5"/>
        <v>0</v>
      </c>
      <c r="V64" s="8">
        <f t="shared" si="6"/>
        <v>0</v>
      </c>
      <c r="W64">
        <v>1</v>
      </c>
      <c r="X64">
        <v>3</v>
      </c>
      <c r="Y64">
        <v>3</v>
      </c>
      <c r="Z64">
        <v>3</v>
      </c>
      <c r="AA64">
        <v>3</v>
      </c>
      <c r="AC64" s="19">
        <v>0.18979835510253906</v>
      </c>
      <c r="AD64" s="19">
        <v>3.3339075744152069E-2</v>
      </c>
      <c r="AE64" s="19">
        <v>0.7160986065864563</v>
      </c>
      <c r="AF64" s="19">
        <v>6.0764003545045853E-2</v>
      </c>
      <c r="AG64" s="19">
        <v>0.22078903019428253</v>
      </c>
    </row>
    <row r="65" spans="1:33">
      <c r="A65" s="1">
        <v>64</v>
      </c>
      <c r="B65" s="2">
        <v>1995</v>
      </c>
      <c r="C65" t="s">
        <v>25</v>
      </c>
      <c r="D65" s="3">
        <v>2</v>
      </c>
      <c r="E65">
        <v>1</v>
      </c>
      <c r="F65">
        <v>2</v>
      </c>
      <c r="G65" s="4">
        <v>40</v>
      </c>
      <c r="H65" s="6">
        <v>170</v>
      </c>
      <c r="I65" s="7">
        <v>75</v>
      </c>
      <c r="J65" s="7">
        <f t="shared" si="0"/>
        <v>63</v>
      </c>
      <c r="K65" s="8">
        <f t="shared" si="1"/>
        <v>0.19047619047619047</v>
      </c>
      <c r="L65" s="5">
        <f t="shared" si="7"/>
        <v>152.65621819662121</v>
      </c>
      <c r="M65" s="5">
        <f t="shared" si="2"/>
        <v>25.95155709342561</v>
      </c>
      <c r="N65">
        <v>1</v>
      </c>
      <c r="O65">
        <v>14</v>
      </c>
      <c r="P65">
        <v>13</v>
      </c>
      <c r="Q65">
        <v>0</v>
      </c>
      <c r="R65">
        <v>0</v>
      </c>
      <c r="S65">
        <f t="shared" si="3"/>
        <v>1</v>
      </c>
      <c r="T65" s="8">
        <f t="shared" si="4"/>
        <v>0.9285714285714286</v>
      </c>
      <c r="U65" s="8">
        <f t="shared" si="5"/>
        <v>7.1428571428571425E-2</v>
      </c>
      <c r="V65" s="8">
        <f t="shared" si="6"/>
        <v>0</v>
      </c>
      <c r="W65">
        <v>5</v>
      </c>
      <c r="X65">
        <v>5</v>
      </c>
      <c r="Y65">
        <v>5</v>
      </c>
      <c r="Z65">
        <v>5</v>
      </c>
      <c r="AA65">
        <v>5</v>
      </c>
      <c r="AC65" s="19">
        <v>0.11976058036088943</v>
      </c>
      <c r="AD65" s="19">
        <v>3.0943099409341812E-2</v>
      </c>
      <c r="AE65" s="19">
        <v>0.48571503162384033</v>
      </c>
      <c r="AF65" s="19">
        <v>0.36358126997947693</v>
      </c>
      <c r="AG65" s="19">
        <v>0.21169203519821167</v>
      </c>
    </row>
    <row r="66" spans="1:33">
      <c r="A66" s="1">
        <v>65</v>
      </c>
      <c r="B66" s="2">
        <v>1995</v>
      </c>
      <c r="C66" t="s">
        <v>25</v>
      </c>
      <c r="D66" s="3">
        <v>2</v>
      </c>
      <c r="E66">
        <v>2</v>
      </c>
      <c r="F66">
        <v>1</v>
      </c>
      <c r="G66" s="4">
        <v>140</v>
      </c>
      <c r="H66" s="6">
        <v>157</v>
      </c>
      <c r="I66" s="7">
        <v>49</v>
      </c>
      <c r="J66" s="7">
        <f t="shared" si="0"/>
        <v>51.300000000000004</v>
      </c>
      <c r="K66" s="8">
        <f t="shared" si="1"/>
        <v>-4.483430799220281E-2</v>
      </c>
      <c r="L66" s="5">
        <f t="shared" si="7"/>
        <v>126.61848790134508</v>
      </c>
      <c r="M66" s="5">
        <f t="shared" si="2"/>
        <v>19.879102600511175</v>
      </c>
      <c r="N66">
        <v>4</v>
      </c>
      <c r="O66">
        <v>14</v>
      </c>
      <c r="P66">
        <v>10</v>
      </c>
      <c r="R66">
        <v>1</v>
      </c>
      <c r="S66">
        <f t="shared" si="3"/>
        <v>3</v>
      </c>
      <c r="T66" s="8">
        <f t="shared" si="4"/>
        <v>0.76923076923076927</v>
      </c>
      <c r="U66" s="8">
        <f t="shared" si="5"/>
        <v>0.23076923076923078</v>
      </c>
      <c r="V66" s="8">
        <f t="shared" si="6"/>
        <v>0</v>
      </c>
      <c r="W66">
        <v>4</v>
      </c>
      <c r="X66">
        <v>4</v>
      </c>
      <c r="Y66">
        <v>4</v>
      </c>
      <c r="Z66">
        <v>4</v>
      </c>
      <c r="AA66">
        <v>4</v>
      </c>
      <c r="AC66" s="19">
        <v>9.9356040358543396E-2</v>
      </c>
      <c r="AD66" s="19">
        <v>4.8193216323852539E-2</v>
      </c>
      <c r="AE66" s="19">
        <v>0.26523855328559875</v>
      </c>
      <c r="AF66" s="19">
        <v>0.5872122049331665</v>
      </c>
      <c r="AG66" s="19">
        <v>6.0574565082788467E-2</v>
      </c>
    </row>
    <row r="67" spans="1:33">
      <c r="A67" s="1">
        <v>66</v>
      </c>
      <c r="B67" s="2">
        <v>1995</v>
      </c>
      <c r="C67" t="s">
        <v>25</v>
      </c>
      <c r="D67" s="3">
        <v>2</v>
      </c>
      <c r="E67">
        <v>2</v>
      </c>
      <c r="F67">
        <v>1</v>
      </c>
      <c r="G67" s="4">
        <v>120</v>
      </c>
      <c r="H67" s="6">
        <v>160</v>
      </c>
      <c r="I67" s="7">
        <v>58</v>
      </c>
      <c r="J67" s="7">
        <f t="shared" ref="J67:J130" si="8">(H67-100)*0.9</f>
        <v>54</v>
      </c>
      <c r="K67" s="8">
        <f t="shared" ref="K67:K130" si="9">(I67-J67)/J67</f>
        <v>7.407407407407407E-2</v>
      </c>
      <c r="L67" s="5">
        <f t="shared" si="7"/>
        <v>141.6015625</v>
      </c>
      <c r="M67" s="5">
        <f t="shared" ref="M67:M130" si="10">I67/(H67/100)^2</f>
        <v>22.656249999999996</v>
      </c>
      <c r="N67">
        <v>1</v>
      </c>
      <c r="O67">
        <v>14</v>
      </c>
      <c r="P67">
        <v>7</v>
      </c>
      <c r="Q67">
        <v>0</v>
      </c>
      <c r="R67">
        <v>1</v>
      </c>
      <c r="S67">
        <f t="shared" ref="S67:S130" si="11">O67-P67-R67</f>
        <v>6</v>
      </c>
      <c r="T67" s="8">
        <f t="shared" ref="T67:T130" si="12">P67/(O67-R67)</f>
        <v>0.53846153846153844</v>
      </c>
      <c r="U67" s="8">
        <f t="shared" ref="U67:U130" si="13">S67/(O67-R67)</f>
        <v>0.46153846153846156</v>
      </c>
      <c r="V67" s="8">
        <f t="shared" ref="V67:V130" si="14">Q67/P67</f>
        <v>0</v>
      </c>
      <c r="W67">
        <v>5</v>
      </c>
      <c r="X67">
        <v>5</v>
      </c>
      <c r="Y67">
        <v>5</v>
      </c>
      <c r="Z67">
        <v>5</v>
      </c>
      <c r="AA67">
        <v>5</v>
      </c>
      <c r="AC67" s="19">
        <v>0.12156674265861511</v>
      </c>
      <c r="AD67" s="19">
        <v>5.8541059494018555E-2</v>
      </c>
      <c r="AE67" s="19">
        <v>0.35458245873451233</v>
      </c>
      <c r="AF67" s="19">
        <v>0.46530970931053162</v>
      </c>
      <c r="AG67" s="19">
        <v>0.19505730271339417</v>
      </c>
    </row>
    <row r="68" spans="1:33">
      <c r="A68" s="1">
        <v>67</v>
      </c>
      <c r="B68" s="2">
        <v>1995</v>
      </c>
      <c r="C68" t="s">
        <v>25</v>
      </c>
      <c r="D68" s="3">
        <v>2</v>
      </c>
      <c r="E68">
        <v>2</v>
      </c>
      <c r="F68">
        <v>1</v>
      </c>
      <c r="G68" s="4">
        <v>60</v>
      </c>
      <c r="H68" s="6">
        <v>163</v>
      </c>
      <c r="I68" s="7">
        <v>46</v>
      </c>
      <c r="J68" s="7">
        <f t="shared" si="8"/>
        <v>56.7</v>
      </c>
      <c r="K68" s="8">
        <f t="shared" si="9"/>
        <v>-0.18871252204585542</v>
      </c>
      <c r="L68" s="5">
        <f t="shared" ref="L68:L131" si="15">I68/H68^3*10^7</f>
        <v>106.2172415059111</v>
      </c>
      <c r="M68" s="5">
        <f t="shared" si="10"/>
        <v>17.313410365463511</v>
      </c>
      <c r="N68">
        <v>4</v>
      </c>
      <c r="O68">
        <v>14</v>
      </c>
      <c r="P68">
        <v>14</v>
      </c>
      <c r="Q68">
        <v>1</v>
      </c>
      <c r="S68">
        <f t="shared" si="11"/>
        <v>0</v>
      </c>
      <c r="T68" s="8">
        <f t="shared" si="12"/>
        <v>1</v>
      </c>
      <c r="U68" s="8">
        <f t="shared" si="13"/>
        <v>0</v>
      </c>
      <c r="V68" s="8">
        <f t="shared" si="14"/>
        <v>7.1428571428571425E-2</v>
      </c>
      <c r="W68">
        <v>4</v>
      </c>
      <c r="X68">
        <v>4</v>
      </c>
      <c r="Y68">
        <v>4</v>
      </c>
      <c r="Z68">
        <v>4</v>
      </c>
      <c r="AA68">
        <v>4</v>
      </c>
      <c r="AC68" s="19">
        <v>9.08847376704216E-2</v>
      </c>
      <c r="AD68" s="19">
        <v>0.10531473159790039</v>
      </c>
      <c r="AE68" s="19">
        <v>0.47103017568588257</v>
      </c>
      <c r="AF68" s="19">
        <v>0.33277031779289246</v>
      </c>
      <c r="AG68" s="19">
        <v>0.14137691259384155</v>
      </c>
    </row>
    <row r="69" spans="1:33">
      <c r="A69" s="1">
        <v>68</v>
      </c>
      <c r="B69" s="2">
        <v>1995</v>
      </c>
      <c r="C69" t="s">
        <v>25</v>
      </c>
      <c r="D69" s="3">
        <v>2</v>
      </c>
      <c r="E69">
        <v>1</v>
      </c>
      <c r="F69">
        <v>2</v>
      </c>
      <c r="G69" s="4">
        <v>5</v>
      </c>
      <c r="H69" s="6">
        <v>167</v>
      </c>
      <c r="I69" s="7">
        <v>70</v>
      </c>
      <c r="J69" s="7">
        <f t="shared" si="8"/>
        <v>60.300000000000004</v>
      </c>
      <c r="K69" s="8">
        <f t="shared" si="9"/>
        <v>0.16086235489220554</v>
      </c>
      <c r="L69" s="5">
        <f t="shared" si="15"/>
        <v>150.29641674018666</v>
      </c>
      <c r="M69" s="5">
        <f t="shared" si="10"/>
        <v>25.099501595611173</v>
      </c>
      <c r="N69">
        <v>2</v>
      </c>
      <c r="O69">
        <v>9</v>
      </c>
      <c r="P69">
        <v>1</v>
      </c>
      <c r="R69">
        <v>0</v>
      </c>
      <c r="S69">
        <f t="shared" si="11"/>
        <v>8</v>
      </c>
      <c r="T69" s="8">
        <f t="shared" si="12"/>
        <v>0.1111111111111111</v>
      </c>
      <c r="U69" s="8">
        <f t="shared" si="13"/>
        <v>0.88888888888888884</v>
      </c>
      <c r="V69" s="8">
        <f t="shared" si="14"/>
        <v>0</v>
      </c>
      <c r="W69">
        <v>4</v>
      </c>
      <c r="X69">
        <v>5</v>
      </c>
      <c r="Y69">
        <v>5</v>
      </c>
      <c r="Z69">
        <v>5</v>
      </c>
      <c r="AA69">
        <v>4</v>
      </c>
      <c r="AC69" s="19">
        <v>5.1728762686252594E-2</v>
      </c>
      <c r="AD69" s="19">
        <v>0.15615998208522797</v>
      </c>
      <c r="AE69" s="19">
        <v>0.73530960083007813</v>
      </c>
      <c r="AF69" s="19">
        <v>5.680171400308609E-2</v>
      </c>
      <c r="AG69" s="19">
        <v>9.8319053649902344E-2</v>
      </c>
    </row>
    <row r="70" spans="1:33">
      <c r="A70" s="1">
        <v>69</v>
      </c>
      <c r="B70" s="2">
        <v>1995</v>
      </c>
      <c r="C70" t="s">
        <v>25</v>
      </c>
      <c r="D70" s="3">
        <v>2</v>
      </c>
      <c r="E70">
        <v>2</v>
      </c>
      <c r="F70">
        <v>1</v>
      </c>
      <c r="H70" s="6">
        <v>162</v>
      </c>
      <c r="I70" s="7">
        <v>48</v>
      </c>
      <c r="J70" s="7">
        <f t="shared" si="8"/>
        <v>55.800000000000004</v>
      </c>
      <c r="K70" s="8">
        <f t="shared" si="9"/>
        <v>-0.13978494623655921</v>
      </c>
      <c r="L70" s="5">
        <f t="shared" si="15"/>
        <v>112.90058538953524</v>
      </c>
      <c r="M70" s="5">
        <f t="shared" si="10"/>
        <v>18.289894833104707</v>
      </c>
      <c r="N70">
        <v>4</v>
      </c>
      <c r="O70">
        <v>14</v>
      </c>
      <c r="P70">
        <v>6</v>
      </c>
      <c r="Q70">
        <v>0</v>
      </c>
      <c r="R70">
        <v>0</v>
      </c>
      <c r="S70">
        <f t="shared" si="11"/>
        <v>8</v>
      </c>
      <c r="T70" s="8">
        <f t="shared" si="12"/>
        <v>0.42857142857142855</v>
      </c>
      <c r="U70" s="8">
        <f t="shared" si="13"/>
        <v>0.5714285714285714</v>
      </c>
      <c r="V70" s="8">
        <f t="shared" si="14"/>
        <v>0</v>
      </c>
      <c r="W70">
        <v>3</v>
      </c>
      <c r="X70">
        <v>3</v>
      </c>
      <c r="Y70">
        <v>4</v>
      </c>
      <c r="Z70">
        <v>4</v>
      </c>
      <c r="AA70">
        <v>3</v>
      </c>
      <c r="AC70" s="19">
        <v>0.10501106828451157</v>
      </c>
      <c r="AD70" s="19">
        <v>5.1233597099781036E-2</v>
      </c>
      <c r="AE70" s="19">
        <v>0.60035771131515503</v>
      </c>
      <c r="AF70" s="19">
        <v>0.24339753389358521</v>
      </c>
      <c r="AG70" s="19">
        <v>0.26010918617248535</v>
      </c>
    </row>
    <row r="71" spans="1:33">
      <c r="A71" s="1">
        <v>70</v>
      </c>
      <c r="B71" s="2">
        <v>1995</v>
      </c>
      <c r="C71" t="s">
        <v>25</v>
      </c>
      <c r="D71" s="3">
        <v>2</v>
      </c>
      <c r="E71">
        <v>1</v>
      </c>
      <c r="F71">
        <v>1</v>
      </c>
      <c r="G71" s="4">
        <v>120</v>
      </c>
      <c r="H71" s="6">
        <v>170</v>
      </c>
      <c r="I71" s="7">
        <v>60</v>
      </c>
      <c r="J71" s="7">
        <f t="shared" si="8"/>
        <v>63</v>
      </c>
      <c r="K71" s="8">
        <f t="shared" si="9"/>
        <v>-4.7619047619047616E-2</v>
      </c>
      <c r="L71" s="5">
        <f t="shared" si="15"/>
        <v>122.12497455729697</v>
      </c>
      <c r="M71" s="5">
        <f t="shared" si="10"/>
        <v>20.761245674740486</v>
      </c>
      <c r="N71">
        <v>2</v>
      </c>
      <c r="O71">
        <v>13</v>
      </c>
      <c r="P71">
        <v>12</v>
      </c>
      <c r="Q71">
        <v>0</v>
      </c>
      <c r="R71">
        <v>1</v>
      </c>
      <c r="S71">
        <f t="shared" si="11"/>
        <v>0</v>
      </c>
      <c r="T71" s="8">
        <f t="shared" si="12"/>
        <v>1</v>
      </c>
      <c r="U71" s="8">
        <f t="shared" si="13"/>
        <v>0</v>
      </c>
      <c r="V71" s="8">
        <f t="shared" si="14"/>
        <v>0</v>
      </c>
      <c r="W71">
        <v>3</v>
      </c>
      <c r="X71">
        <v>2</v>
      </c>
      <c r="Y71">
        <v>4</v>
      </c>
      <c r="Z71">
        <v>4</v>
      </c>
      <c r="AA71">
        <v>1</v>
      </c>
      <c r="AC71" s="19">
        <v>0.69465970993041992</v>
      </c>
      <c r="AD71" s="19">
        <v>0.10032188147306442</v>
      </c>
      <c r="AE71" s="19">
        <v>0.11016489565372467</v>
      </c>
      <c r="AF71" s="19">
        <v>9.4853535294532776E-2</v>
      </c>
      <c r="AG71" s="19">
        <v>1.2145749293267727E-2</v>
      </c>
    </row>
    <row r="72" spans="1:33">
      <c r="A72" s="1">
        <v>71</v>
      </c>
      <c r="B72" s="2">
        <v>1995</v>
      </c>
      <c r="C72" t="s">
        <v>25</v>
      </c>
      <c r="D72" s="3">
        <v>2</v>
      </c>
      <c r="E72">
        <v>1</v>
      </c>
      <c r="F72">
        <v>2</v>
      </c>
      <c r="G72" s="4">
        <v>30</v>
      </c>
      <c r="H72" s="6">
        <v>176</v>
      </c>
      <c r="I72" s="7">
        <v>60</v>
      </c>
      <c r="J72" s="7">
        <f t="shared" si="8"/>
        <v>68.400000000000006</v>
      </c>
      <c r="K72" s="8">
        <f t="shared" si="9"/>
        <v>-0.12280701754385973</v>
      </c>
      <c r="L72" s="5">
        <f t="shared" si="15"/>
        <v>110.05587903831704</v>
      </c>
      <c r="M72" s="5">
        <f t="shared" si="10"/>
        <v>19.369834710743802</v>
      </c>
      <c r="N72">
        <v>4</v>
      </c>
      <c r="O72">
        <v>13</v>
      </c>
      <c r="P72">
        <v>13</v>
      </c>
      <c r="Q72">
        <v>0</v>
      </c>
      <c r="R72">
        <v>0</v>
      </c>
      <c r="S72">
        <f t="shared" si="11"/>
        <v>0</v>
      </c>
      <c r="T72" s="8">
        <f t="shared" si="12"/>
        <v>1</v>
      </c>
      <c r="U72" s="8">
        <f t="shared" si="13"/>
        <v>0</v>
      </c>
      <c r="V72" s="8">
        <f t="shared" si="14"/>
        <v>0</v>
      </c>
      <c r="W72">
        <v>1</v>
      </c>
      <c r="X72">
        <v>2</v>
      </c>
      <c r="Y72">
        <v>3</v>
      </c>
      <c r="Z72">
        <v>4</v>
      </c>
      <c r="AA72">
        <v>4</v>
      </c>
      <c r="AC72" s="19">
        <v>5.3702153265476227E-2</v>
      </c>
      <c r="AD72" s="19">
        <v>0.45622304081916809</v>
      </c>
      <c r="AE72" s="19">
        <v>0.25116643309593201</v>
      </c>
      <c r="AF72" s="19">
        <v>0.23890845477581024</v>
      </c>
      <c r="AG72" s="19">
        <v>0.32060146331787109</v>
      </c>
    </row>
    <row r="73" spans="1:33">
      <c r="A73" s="1">
        <v>72</v>
      </c>
      <c r="B73" s="2">
        <v>1995</v>
      </c>
      <c r="C73" t="s">
        <v>25</v>
      </c>
      <c r="D73" s="3">
        <v>2</v>
      </c>
      <c r="E73">
        <v>1</v>
      </c>
      <c r="F73">
        <v>2</v>
      </c>
      <c r="G73" s="4">
        <v>15</v>
      </c>
      <c r="H73" s="6">
        <v>172</v>
      </c>
      <c r="I73" s="7">
        <v>63</v>
      </c>
      <c r="J73" s="7">
        <f t="shared" si="8"/>
        <v>64.8</v>
      </c>
      <c r="K73" s="8">
        <f t="shared" si="9"/>
        <v>-2.7777777777777735E-2</v>
      </c>
      <c r="L73" s="5">
        <f t="shared" si="15"/>
        <v>123.80985322047115</v>
      </c>
      <c r="M73" s="5">
        <f t="shared" si="10"/>
        <v>21.295294753921041</v>
      </c>
      <c r="N73">
        <v>2</v>
      </c>
      <c r="O73">
        <v>14</v>
      </c>
      <c r="P73">
        <v>8</v>
      </c>
      <c r="Q73">
        <v>3</v>
      </c>
      <c r="R73">
        <v>0</v>
      </c>
      <c r="S73">
        <f t="shared" si="11"/>
        <v>6</v>
      </c>
      <c r="T73" s="8">
        <f t="shared" si="12"/>
        <v>0.5714285714285714</v>
      </c>
      <c r="U73" s="8">
        <f t="shared" si="13"/>
        <v>0.42857142857142855</v>
      </c>
      <c r="V73" s="8">
        <f t="shared" si="14"/>
        <v>0.375</v>
      </c>
      <c r="W73">
        <v>4</v>
      </c>
      <c r="X73">
        <v>4</v>
      </c>
      <c r="Y73">
        <v>4</v>
      </c>
      <c r="Z73">
        <v>4</v>
      </c>
      <c r="AA73">
        <v>3</v>
      </c>
      <c r="AC73" s="19">
        <v>4.2461447417736053E-2</v>
      </c>
      <c r="AD73" s="19">
        <v>0.10135967284440994</v>
      </c>
      <c r="AE73" s="19">
        <v>0.73500674962997437</v>
      </c>
      <c r="AF73" s="19">
        <v>0.12117218971252441</v>
      </c>
      <c r="AG73" s="19">
        <v>9.7258888185024261E-2</v>
      </c>
    </row>
    <row r="74" spans="1:33">
      <c r="A74" s="1">
        <v>73</v>
      </c>
      <c r="B74" s="2">
        <v>1995</v>
      </c>
      <c r="C74" t="s">
        <v>25</v>
      </c>
      <c r="D74" s="3">
        <v>2</v>
      </c>
      <c r="E74">
        <v>1</v>
      </c>
      <c r="F74">
        <v>2</v>
      </c>
      <c r="G74" s="4">
        <v>10</v>
      </c>
      <c r="H74" s="6">
        <v>169</v>
      </c>
      <c r="I74" s="7">
        <v>55</v>
      </c>
      <c r="J74" s="7">
        <f t="shared" si="8"/>
        <v>62.1</v>
      </c>
      <c r="K74" s="8">
        <f t="shared" si="9"/>
        <v>-0.11433172302737522</v>
      </c>
      <c r="L74" s="5">
        <f t="shared" si="15"/>
        <v>113.94691606815186</v>
      </c>
      <c r="M74" s="5">
        <f t="shared" si="10"/>
        <v>19.257028815517668</v>
      </c>
      <c r="N74">
        <v>2</v>
      </c>
      <c r="O74">
        <v>14</v>
      </c>
      <c r="P74">
        <v>8</v>
      </c>
      <c r="Q74">
        <v>4</v>
      </c>
      <c r="R74">
        <v>0</v>
      </c>
      <c r="S74">
        <f t="shared" si="11"/>
        <v>6</v>
      </c>
      <c r="T74" s="8">
        <f t="shared" si="12"/>
        <v>0.5714285714285714</v>
      </c>
      <c r="U74" s="8">
        <f t="shared" si="13"/>
        <v>0.42857142857142855</v>
      </c>
      <c r="V74" s="8">
        <f t="shared" si="14"/>
        <v>0.5</v>
      </c>
      <c r="W74">
        <v>5</v>
      </c>
      <c r="X74">
        <v>5</v>
      </c>
      <c r="Y74">
        <v>4</v>
      </c>
      <c r="Z74">
        <v>4</v>
      </c>
      <c r="AA74">
        <v>3</v>
      </c>
      <c r="AC74" s="19">
        <v>6.3590772449970245E-2</v>
      </c>
      <c r="AD74" s="19">
        <v>0.11282902210950851</v>
      </c>
      <c r="AE74" s="19">
        <v>0.74160796403884888</v>
      </c>
      <c r="AF74" s="19">
        <v>8.1972241401672363E-2</v>
      </c>
      <c r="AG74" s="19">
        <v>5.8303408324718475E-2</v>
      </c>
    </row>
    <row r="75" spans="1:33">
      <c r="A75" s="1">
        <v>74</v>
      </c>
      <c r="B75" s="2">
        <v>1995</v>
      </c>
      <c r="C75" t="s">
        <v>25</v>
      </c>
      <c r="D75" s="3">
        <v>2</v>
      </c>
      <c r="E75">
        <v>2</v>
      </c>
      <c r="F75">
        <v>1</v>
      </c>
      <c r="G75" s="4">
        <v>90</v>
      </c>
      <c r="H75" s="6">
        <v>161</v>
      </c>
      <c r="I75" s="7">
        <v>52</v>
      </c>
      <c r="J75" s="7">
        <f t="shared" si="8"/>
        <v>54.9</v>
      </c>
      <c r="K75" s="8">
        <f t="shared" si="9"/>
        <v>-5.2823315118397059E-2</v>
      </c>
      <c r="L75" s="5">
        <f t="shared" si="15"/>
        <v>124.60220148128056</v>
      </c>
      <c r="M75" s="5">
        <f t="shared" si="10"/>
        <v>20.060954438486167</v>
      </c>
      <c r="N75">
        <v>4</v>
      </c>
      <c r="O75">
        <v>15</v>
      </c>
      <c r="P75">
        <v>9</v>
      </c>
      <c r="Q75">
        <v>0</v>
      </c>
      <c r="R75">
        <v>0</v>
      </c>
      <c r="S75">
        <f t="shared" si="11"/>
        <v>6</v>
      </c>
      <c r="T75" s="8">
        <f t="shared" si="12"/>
        <v>0.6</v>
      </c>
      <c r="U75" s="8">
        <f t="shared" si="13"/>
        <v>0.4</v>
      </c>
      <c r="V75" s="8">
        <f t="shared" si="14"/>
        <v>0</v>
      </c>
      <c r="W75">
        <v>3</v>
      </c>
      <c r="X75">
        <v>4</v>
      </c>
      <c r="Y75">
        <v>4</v>
      </c>
      <c r="Z75">
        <v>3</v>
      </c>
      <c r="AA75">
        <v>3</v>
      </c>
      <c r="AC75" s="19">
        <v>8.5026197135448456E-2</v>
      </c>
      <c r="AD75" s="19">
        <v>4.3943777680397034E-2</v>
      </c>
      <c r="AE75" s="19">
        <v>0.19480039179325104</v>
      </c>
      <c r="AF75" s="19">
        <v>0.67622965574264526</v>
      </c>
      <c r="AG75" s="19">
        <v>0.15552927553653717</v>
      </c>
    </row>
    <row r="76" spans="1:33">
      <c r="A76" s="1">
        <v>75</v>
      </c>
      <c r="B76" s="2">
        <v>1995</v>
      </c>
      <c r="C76" t="s">
        <v>25</v>
      </c>
      <c r="D76" s="3">
        <v>2</v>
      </c>
      <c r="E76">
        <v>1</v>
      </c>
      <c r="F76">
        <v>2</v>
      </c>
      <c r="G76" s="4">
        <v>10</v>
      </c>
      <c r="H76" s="6">
        <v>170</v>
      </c>
      <c r="I76" s="7">
        <v>62</v>
      </c>
      <c r="J76" s="7">
        <f t="shared" si="8"/>
        <v>63</v>
      </c>
      <c r="K76" s="8">
        <f t="shared" si="9"/>
        <v>-1.5873015873015872E-2</v>
      </c>
      <c r="L76" s="5">
        <f t="shared" si="15"/>
        <v>126.1958070425402</v>
      </c>
      <c r="M76" s="5">
        <f t="shared" si="10"/>
        <v>21.453287197231838</v>
      </c>
      <c r="N76">
        <v>2</v>
      </c>
      <c r="O76">
        <v>13</v>
      </c>
      <c r="P76">
        <v>10</v>
      </c>
      <c r="R76">
        <v>0</v>
      </c>
      <c r="S76">
        <f t="shared" si="11"/>
        <v>3</v>
      </c>
      <c r="T76" s="8">
        <f t="shared" si="12"/>
        <v>0.76923076923076927</v>
      </c>
      <c r="U76" s="8">
        <f t="shared" si="13"/>
        <v>0.23076923076923078</v>
      </c>
      <c r="V76" s="8">
        <f t="shared" si="14"/>
        <v>0</v>
      </c>
      <c r="W76">
        <v>4</v>
      </c>
      <c r="X76">
        <v>4</v>
      </c>
      <c r="Y76">
        <v>4</v>
      </c>
      <c r="Z76">
        <v>4</v>
      </c>
      <c r="AA76">
        <v>4</v>
      </c>
      <c r="AC76" s="19" t="s">
        <v>26</v>
      </c>
      <c r="AD76" s="19" t="s">
        <v>26</v>
      </c>
      <c r="AE76" s="19" t="s">
        <v>26</v>
      </c>
      <c r="AF76" s="19" t="s">
        <v>26</v>
      </c>
      <c r="AG76" s="19" t="s">
        <v>26</v>
      </c>
    </row>
    <row r="77" spans="1:33">
      <c r="A77" s="1">
        <v>76</v>
      </c>
      <c r="B77" s="2">
        <v>1995</v>
      </c>
      <c r="C77" t="s">
        <v>25</v>
      </c>
      <c r="D77" s="3">
        <v>2</v>
      </c>
      <c r="E77">
        <v>1</v>
      </c>
      <c r="F77">
        <v>2</v>
      </c>
      <c r="G77" s="4">
        <v>10</v>
      </c>
      <c r="H77" s="6">
        <v>170</v>
      </c>
      <c r="I77" s="7">
        <v>55</v>
      </c>
      <c r="J77" s="7">
        <f t="shared" si="8"/>
        <v>63</v>
      </c>
      <c r="K77" s="8">
        <f t="shared" si="9"/>
        <v>-0.12698412698412698</v>
      </c>
      <c r="L77" s="5">
        <f t="shared" si="15"/>
        <v>111.94789334418888</v>
      </c>
      <c r="M77" s="5">
        <f t="shared" si="10"/>
        <v>19.031141868512112</v>
      </c>
      <c r="N77">
        <v>2</v>
      </c>
      <c r="O77">
        <v>13</v>
      </c>
      <c r="P77">
        <v>10</v>
      </c>
      <c r="Q77">
        <v>0</v>
      </c>
      <c r="R77">
        <v>0</v>
      </c>
      <c r="S77">
        <f t="shared" si="11"/>
        <v>3</v>
      </c>
      <c r="T77" s="8">
        <f t="shared" si="12"/>
        <v>0.76923076923076927</v>
      </c>
      <c r="U77" s="8">
        <f t="shared" si="13"/>
        <v>0.23076923076923078</v>
      </c>
      <c r="V77" s="8">
        <f t="shared" si="14"/>
        <v>0</v>
      </c>
      <c r="W77">
        <v>4</v>
      </c>
      <c r="X77">
        <v>4</v>
      </c>
      <c r="Y77">
        <v>4</v>
      </c>
      <c r="Z77">
        <v>4</v>
      </c>
      <c r="AA77">
        <v>3</v>
      </c>
      <c r="AC77" s="19">
        <v>0.23242929577827454</v>
      </c>
      <c r="AD77" s="19">
        <v>5.4884150624275208E-2</v>
      </c>
      <c r="AE77" s="19">
        <v>0.61598604917526245</v>
      </c>
      <c r="AF77" s="19">
        <v>9.6700534224510193E-2</v>
      </c>
      <c r="AG77" s="19">
        <v>0.15962018072605133</v>
      </c>
    </row>
    <row r="78" spans="1:33">
      <c r="A78" s="1">
        <v>77</v>
      </c>
      <c r="B78" s="2">
        <v>1995</v>
      </c>
      <c r="C78" t="s">
        <v>25</v>
      </c>
      <c r="D78" s="3">
        <v>2</v>
      </c>
      <c r="E78">
        <v>2</v>
      </c>
      <c r="F78">
        <v>1</v>
      </c>
      <c r="G78" s="4">
        <v>100</v>
      </c>
      <c r="H78" s="6">
        <v>154</v>
      </c>
      <c r="I78" s="7">
        <v>46</v>
      </c>
      <c r="J78" s="7">
        <f t="shared" si="8"/>
        <v>48.6</v>
      </c>
      <c r="K78" s="8">
        <f t="shared" si="9"/>
        <v>-5.3497942386831303E-2</v>
      </c>
      <c r="L78" s="5">
        <f t="shared" si="15"/>
        <v>125.94927420361725</v>
      </c>
      <c r="M78" s="5">
        <f t="shared" si="10"/>
        <v>19.396188227357058</v>
      </c>
      <c r="N78">
        <v>1</v>
      </c>
      <c r="O78">
        <v>13</v>
      </c>
      <c r="P78">
        <v>12</v>
      </c>
      <c r="Q78">
        <v>0</v>
      </c>
      <c r="R78">
        <v>0</v>
      </c>
      <c r="S78">
        <f t="shared" si="11"/>
        <v>1</v>
      </c>
      <c r="T78" s="8">
        <f t="shared" si="12"/>
        <v>0.92307692307692313</v>
      </c>
      <c r="U78" s="8">
        <f t="shared" si="13"/>
        <v>7.6923076923076927E-2</v>
      </c>
      <c r="V78" s="8">
        <f t="shared" si="14"/>
        <v>0</v>
      </c>
      <c r="W78">
        <v>5</v>
      </c>
      <c r="X78">
        <v>5</v>
      </c>
      <c r="Y78">
        <v>5</v>
      </c>
      <c r="Z78">
        <v>4</v>
      </c>
      <c r="AA78">
        <v>4</v>
      </c>
      <c r="AC78" s="19">
        <v>0.12098895758390427</v>
      </c>
      <c r="AD78" s="19">
        <v>0.4651699960231781</v>
      </c>
      <c r="AE78" s="19">
        <v>0.28852906823158264</v>
      </c>
      <c r="AF78" s="19">
        <v>0.12531192600727081</v>
      </c>
      <c r="AG78" s="19">
        <v>0.36942216753959656</v>
      </c>
    </row>
    <row r="79" spans="1:33">
      <c r="A79" s="1">
        <v>78</v>
      </c>
      <c r="B79" s="2">
        <v>1995</v>
      </c>
      <c r="C79" t="s">
        <v>25</v>
      </c>
      <c r="D79" s="3">
        <v>2</v>
      </c>
      <c r="E79">
        <v>1</v>
      </c>
      <c r="F79">
        <v>2</v>
      </c>
      <c r="G79" s="4">
        <v>50</v>
      </c>
      <c r="H79" s="6">
        <v>176</v>
      </c>
      <c r="I79" s="7">
        <v>73</v>
      </c>
      <c r="J79" s="7">
        <f t="shared" si="8"/>
        <v>68.400000000000006</v>
      </c>
      <c r="K79" s="8">
        <f t="shared" si="9"/>
        <v>6.7251461988304007E-2</v>
      </c>
      <c r="L79" s="5">
        <f t="shared" si="15"/>
        <v>133.90131949661907</v>
      </c>
      <c r="M79" s="5">
        <f t="shared" si="10"/>
        <v>23.566632231404959</v>
      </c>
      <c r="N79">
        <v>1</v>
      </c>
      <c r="O79">
        <v>14</v>
      </c>
      <c r="P79">
        <v>14</v>
      </c>
      <c r="Q79">
        <v>12</v>
      </c>
      <c r="R79">
        <v>0</v>
      </c>
      <c r="S79">
        <f t="shared" si="11"/>
        <v>0</v>
      </c>
      <c r="T79" s="8">
        <f t="shared" si="12"/>
        <v>1</v>
      </c>
      <c r="U79" s="8">
        <f t="shared" si="13"/>
        <v>0</v>
      </c>
      <c r="V79" s="8">
        <f t="shared" si="14"/>
        <v>0.8571428571428571</v>
      </c>
      <c r="W79">
        <v>4</v>
      </c>
      <c r="X79">
        <v>4</v>
      </c>
      <c r="Y79">
        <v>4</v>
      </c>
      <c r="Z79">
        <v>4</v>
      </c>
      <c r="AA79">
        <v>4</v>
      </c>
      <c r="AC79" s="19">
        <v>0.11610507965087891</v>
      </c>
      <c r="AD79" s="19">
        <v>0.12521815299987793</v>
      </c>
      <c r="AE79" s="19">
        <v>0.47202715277671814</v>
      </c>
      <c r="AF79" s="19">
        <v>0.28664955496788025</v>
      </c>
      <c r="AG79" s="19">
        <v>0.56782066822052002</v>
      </c>
    </row>
    <row r="80" spans="1:33">
      <c r="A80" s="1">
        <v>79</v>
      </c>
      <c r="B80" s="2">
        <v>1995</v>
      </c>
      <c r="C80" t="s">
        <v>25</v>
      </c>
      <c r="D80" s="3">
        <v>2</v>
      </c>
      <c r="E80">
        <v>1</v>
      </c>
      <c r="F80">
        <v>1</v>
      </c>
      <c r="G80" s="4">
        <v>60</v>
      </c>
      <c r="H80" s="6">
        <v>171</v>
      </c>
      <c r="I80" s="7">
        <v>57</v>
      </c>
      <c r="J80" s="7">
        <f t="shared" si="8"/>
        <v>63.9</v>
      </c>
      <c r="K80" s="8">
        <f t="shared" si="9"/>
        <v>-0.10798122065727697</v>
      </c>
      <c r="L80" s="5">
        <f t="shared" si="15"/>
        <v>113.9951894030072</v>
      </c>
      <c r="M80" s="5">
        <f t="shared" si="10"/>
        <v>19.493177387914233</v>
      </c>
      <c r="N80">
        <v>1</v>
      </c>
      <c r="O80">
        <v>15</v>
      </c>
      <c r="P80">
        <v>15</v>
      </c>
      <c r="Q80">
        <v>3</v>
      </c>
      <c r="R80">
        <v>0</v>
      </c>
      <c r="S80">
        <f t="shared" si="11"/>
        <v>0</v>
      </c>
      <c r="T80" s="8">
        <f t="shared" si="12"/>
        <v>1</v>
      </c>
      <c r="U80" s="8">
        <f t="shared" si="13"/>
        <v>0</v>
      </c>
      <c r="V80" s="8">
        <f t="shared" si="14"/>
        <v>0.2</v>
      </c>
      <c r="W80">
        <v>2</v>
      </c>
      <c r="X80">
        <v>2</v>
      </c>
      <c r="Y80">
        <v>2</v>
      </c>
      <c r="Z80">
        <v>1</v>
      </c>
      <c r="AA80">
        <v>2</v>
      </c>
      <c r="AC80" s="19">
        <v>0.22751389443874359</v>
      </c>
      <c r="AD80" s="19">
        <v>0.17552551627159119</v>
      </c>
      <c r="AE80" s="19">
        <v>0.39442276954650879</v>
      </c>
      <c r="AF80" s="19">
        <v>0.20253783464431763</v>
      </c>
      <c r="AG80" s="19">
        <v>0.49686801433563232</v>
      </c>
    </row>
    <row r="81" spans="1:33">
      <c r="A81" s="1">
        <v>80</v>
      </c>
      <c r="B81" s="2">
        <v>1995</v>
      </c>
      <c r="C81" t="s">
        <v>25</v>
      </c>
      <c r="D81" s="3">
        <v>2</v>
      </c>
      <c r="E81">
        <v>1</v>
      </c>
      <c r="F81">
        <v>1</v>
      </c>
      <c r="G81" s="4">
        <v>50</v>
      </c>
      <c r="H81" s="6">
        <v>172</v>
      </c>
      <c r="I81" s="7">
        <v>82</v>
      </c>
      <c r="J81" s="7">
        <f t="shared" si="8"/>
        <v>64.8</v>
      </c>
      <c r="K81" s="8">
        <f t="shared" si="9"/>
        <v>0.26543209876543217</v>
      </c>
      <c r="L81" s="5">
        <f t="shared" si="15"/>
        <v>161.14933276315296</v>
      </c>
      <c r="M81" s="5">
        <f t="shared" si="10"/>
        <v>27.717685235262305</v>
      </c>
      <c r="N81">
        <v>2</v>
      </c>
      <c r="S81">
        <f t="shared" si="11"/>
        <v>0</v>
      </c>
      <c r="T81" s="8" t="e">
        <f t="shared" si="12"/>
        <v>#DIV/0!</v>
      </c>
      <c r="U81" s="8" t="e">
        <f t="shared" si="13"/>
        <v>#DIV/0!</v>
      </c>
      <c r="V81" s="8" t="e">
        <f t="shared" si="14"/>
        <v>#DIV/0!</v>
      </c>
      <c r="W81">
        <v>2</v>
      </c>
      <c r="X81">
        <v>3</v>
      </c>
      <c r="Y81">
        <v>2</v>
      </c>
      <c r="Z81">
        <v>4</v>
      </c>
      <c r="AA81">
        <v>2</v>
      </c>
      <c r="AC81" s="19">
        <v>0.15855549275875092</v>
      </c>
      <c r="AD81" s="19">
        <v>0.36044600605964661</v>
      </c>
      <c r="AE81" s="19">
        <v>0.39985725283622742</v>
      </c>
      <c r="AF81" s="19">
        <v>8.114130049943924E-2</v>
      </c>
      <c r="AG81" s="19">
        <v>4.358203336596489E-2</v>
      </c>
    </row>
    <row r="82" spans="1:33">
      <c r="A82" s="1">
        <v>81</v>
      </c>
      <c r="B82" s="2">
        <v>1995</v>
      </c>
      <c r="C82" t="s">
        <v>25</v>
      </c>
      <c r="D82" s="3">
        <v>2</v>
      </c>
      <c r="E82">
        <v>2</v>
      </c>
      <c r="F82">
        <v>1</v>
      </c>
      <c r="G82" s="4">
        <v>60</v>
      </c>
      <c r="H82" s="6">
        <v>158.5</v>
      </c>
      <c r="I82" s="7">
        <v>54</v>
      </c>
      <c r="J82" s="7">
        <f t="shared" si="8"/>
        <v>52.65</v>
      </c>
      <c r="K82" s="8">
        <f t="shared" si="9"/>
        <v>2.5641025641025668E-2</v>
      </c>
      <c r="L82" s="5">
        <f t="shared" si="15"/>
        <v>135.61444787355762</v>
      </c>
      <c r="M82" s="5">
        <f t="shared" si="10"/>
        <v>21.494889987958882</v>
      </c>
      <c r="N82">
        <v>1</v>
      </c>
      <c r="O82">
        <v>14</v>
      </c>
      <c r="P82">
        <v>10</v>
      </c>
      <c r="Q82">
        <v>1</v>
      </c>
      <c r="R82">
        <v>0</v>
      </c>
      <c r="S82">
        <f t="shared" si="11"/>
        <v>4</v>
      </c>
      <c r="T82" s="8">
        <f t="shared" si="12"/>
        <v>0.7142857142857143</v>
      </c>
      <c r="U82" s="8">
        <f t="shared" si="13"/>
        <v>0.2857142857142857</v>
      </c>
      <c r="V82" s="8">
        <f t="shared" si="14"/>
        <v>0.1</v>
      </c>
      <c r="W82">
        <v>5</v>
      </c>
      <c r="X82">
        <v>5</v>
      </c>
      <c r="Y82">
        <v>5</v>
      </c>
      <c r="Z82">
        <v>4</v>
      </c>
      <c r="AA82">
        <v>4</v>
      </c>
      <c r="AC82" s="19">
        <v>0.21410180628299713</v>
      </c>
      <c r="AD82" s="19">
        <v>0.3182532787322998</v>
      </c>
      <c r="AE82" s="19">
        <v>0.37525719404220581</v>
      </c>
      <c r="AF82" s="19">
        <v>9.2387691140174866E-2</v>
      </c>
      <c r="AG82" s="19">
        <v>0.7557065486907959</v>
      </c>
    </row>
    <row r="83" spans="1:33">
      <c r="A83" s="1">
        <v>82</v>
      </c>
      <c r="B83" s="2">
        <v>1995</v>
      </c>
      <c r="C83" t="s">
        <v>25</v>
      </c>
      <c r="D83" s="3">
        <v>2</v>
      </c>
      <c r="E83">
        <v>1</v>
      </c>
      <c r="F83">
        <v>1</v>
      </c>
      <c r="G83" s="4">
        <v>90</v>
      </c>
      <c r="H83" s="6">
        <v>175</v>
      </c>
      <c r="I83" s="7">
        <v>63</v>
      </c>
      <c r="J83" s="7">
        <f t="shared" si="8"/>
        <v>67.5</v>
      </c>
      <c r="K83" s="8">
        <f t="shared" si="9"/>
        <v>-6.6666666666666666E-2</v>
      </c>
      <c r="L83" s="5">
        <f t="shared" si="15"/>
        <v>117.55102040816327</v>
      </c>
      <c r="M83" s="5">
        <f t="shared" si="10"/>
        <v>20.571428571428573</v>
      </c>
      <c r="N83">
        <v>2</v>
      </c>
      <c r="O83">
        <v>15</v>
      </c>
      <c r="P83">
        <v>10</v>
      </c>
      <c r="Q83">
        <v>1</v>
      </c>
      <c r="R83">
        <v>0</v>
      </c>
      <c r="S83">
        <f t="shared" si="11"/>
        <v>5</v>
      </c>
      <c r="T83" s="8">
        <f t="shared" si="12"/>
        <v>0.66666666666666663</v>
      </c>
      <c r="U83" s="8">
        <f t="shared" si="13"/>
        <v>0.33333333333333331</v>
      </c>
      <c r="V83" s="8">
        <f t="shared" si="14"/>
        <v>0.1</v>
      </c>
      <c r="W83">
        <v>5</v>
      </c>
      <c r="X83">
        <v>4</v>
      </c>
      <c r="Y83">
        <v>5</v>
      </c>
      <c r="Z83">
        <v>4</v>
      </c>
      <c r="AA83">
        <v>4</v>
      </c>
      <c r="AC83" s="19">
        <v>5.8073811233043671E-2</v>
      </c>
      <c r="AD83" s="19">
        <v>0.2599530816078186</v>
      </c>
      <c r="AE83" s="19">
        <v>0.3072984516620636</v>
      </c>
      <c r="AF83" s="19">
        <v>0.37467467784881592</v>
      </c>
      <c r="AG83" s="19">
        <v>0.56099236011505127</v>
      </c>
    </row>
    <row r="84" spans="1:33">
      <c r="A84" s="1">
        <v>83</v>
      </c>
      <c r="B84" s="2">
        <v>1995</v>
      </c>
      <c r="C84" t="s">
        <v>25</v>
      </c>
      <c r="D84" s="3">
        <v>2</v>
      </c>
      <c r="E84">
        <v>2</v>
      </c>
      <c r="F84">
        <v>1</v>
      </c>
      <c r="G84" s="4">
        <v>80</v>
      </c>
      <c r="H84" s="6">
        <v>154</v>
      </c>
      <c r="I84" s="7">
        <v>52</v>
      </c>
      <c r="J84" s="7">
        <f t="shared" si="8"/>
        <v>48.6</v>
      </c>
      <c r="K84" s="8">
        <f t="shared" si="9"/>
        <v>6.9958847736625487E-2</v>
      </c>
      <c r="L84" s="5">
        <f t="shared" si="15"/>
        <v>142.37744040408907</v>
      </c>
      <c r="M84" s="5">
        <f t="shared" si="10"/>
        <v>21.926125822229718</v>
      </c>
      <c r="N84">
        <v>1</v>
      </c>
      <c r="O84">
        <v>15</v>
      </c>
      <c r="P84">
        <v>11</v>
      </c>
      <c r="Q84">
        <v>0</v>
      </c>
      <c r="R84">
        <v>0</v>
      </c>
      <c r="S84">
        <f t="shared" si="11"/>
        <v>4</v>
      </c>
      <c r="T84" s="8">
        <f t="shared" si="12"/>
        <v>0.73333333333333328</v>
      </c>
      <c r="U84" s="8">
        <f t="shared" si="13"/>
        <v>0.26666666666666666</v>
      </c>
      <c r="V84" s="8">
        <f t="shared" si="14"/>
        <v>0</v>
      </c>
      <c r="W84">
        <v>4</v>
      </c>
      <c r="X84">
        <v>4</v>
      </c>
      <c r="Y84">
        <v>4</v>
      </c>
      <c r="Z84">
        <v>2</v>
      </c>
      <c r="AA84">
        <v>2</v>
      </c>
      <c r="AC84" s="19">
        <v>0.27512526512145996</v>
      </c>
      <c r="AD84" s="19">
        <v>0.11760821938514709</v>
      </c>
      <c r="AE84" s="19">
        <v>0.48926588892936707</v>
      </c>
      <c r="AF84" s="19">
        <v>0.11800063401460648</v>
      </c>
      <c r="AG84" s="19">
        <v>5.7762287557125092E-2</v>
      </c>
    </row>
    <row r="85" spans="1:33">
      <c r="A85" s="1">
        <v>84</v>
      </c>
      <c r="B85" s="2">
        <v>1995</v>
      </c>
      <c r="C85" t="s">
        <v>25</v>
      </c>
      <c r="D85" s="3">
        <v>2</v>
      </c>
      <c r="E85">
        <v>2</v>
      </c>
      <c r="F85">
        <v>2</v>
      </c>
      <c r="G85" s="4">
        <v>30</v>
      </c>
      <c r="H85" s="6">
        <v>152</v>
      </c>
      <c r="I85" s="7">
        <v>47</v>
      </c>
      <c r="J85" s="7">
        <f t="shared" si="8"/>
        <v>46.800000000000004</v>
      </c>
      <c r="K85" s="8">
        <f t="shared" si="9"/>
        <v>4.273504273504182E-3</v>
      </c>
      <c r="L85" s="5">
        <f t="shared" si="15"/>
        <v>133.83419594693103</v>
      </c>
      <c r="M85" s="5">
        <f t="shared" si="10"/>
        <v>20.342797783933516</v>
      </c>
      <c r="N85">
        <v>1</v>
      </c>
      <c r="O85">
        <v>14</v>
      </c>
      <c r="P85">
        <v>8</v>
      </c>
      <c r="Q85">
        <v>1</v>
      </c>
      <c r="R85">
        <v>0</v>
      </c>
      <c r="S85">
        <f t="shared" si="11"/>
        <v>6</v>
      </c>
      <c r="T85" s="8">
        <f t="shared" si="12"/>
        <v>0.5714285714285714</v>
      </c>
      <c r="U85" s="8">
        <f t="shared" si="13"/>
        <v>0.42857142857142855</v>
      </c>
      <c r="V85" s="8">
        <f t="shared" si="14"/>
        <v>0.125</v>
      </c>
      <c r="W85">
        <v>4</v>
      </c>
      <c r="X85">
        <v>4</v>
      </c>
      <c r="Y85">
        <v>4</v>
      </c>
      <c r="Z85">
        <v>5</v>
      </c>
      <c r="AA85">
        <v>4</v>
      </c>
      <c r="AC85" s="19">
        <v>0.24779245257377625</v>
      </c>
      <c r="AD85" s="19">
        <v>4.9009330570697784E-2</v>
      </c>
      <c r="AE85" s="19">
        <v>0.60874772071838379</v>
      </c>
      <c r="AF85" s="19">
        <v>9.4450496137142181E-2</v>
      </c>
      <c r="AG85" s="19">
        <v>0.14298756420612335</v>
      </c>
    </row>
    <row r="86" spans="1:33">
      <c r="A86" s="1">
        <v>85</v>
      </c>
      <c r="B86" s="2">
        <v>1995</v>
      </c>
      <c r="C86" t="s">
        <v>25</v>
      </c>
      <c r="D86" s="3">
        <v>2</v>
      </c>
      <c r="E86">
        <v>1</v>
      </c>
      <c r="F86">
        <v>1</v>
      </c>
      <c r="G86" s="4">
        <v>90</v>
      </c>
      <c r="H86" s="6">
        <v>168</v>
      </c>
      <c r="I86" s="7">
        <v>52</v>
      </c>
      <c r="J86" s="7">
        <f t="shared" si="8"/>
        <v>61.2</v>
      </c>
      <c r="K86" s="8">
        <f t="shared" si="9"/>
        <v>-0.15032679738562096</v>
      </c>
      <c r="L86" s="5">
        <f t="shared" si="15"/>
        <v>109.6668826260663</v>
      </c>
      <c r="M86" s="5">
        <f t="shared" si="10"/>
        <v>18.424036281179141</v>
      </c>
      <c r="N86">
        <v>3</v>
      </c>
      <c r="O86">
        <v>15</v>
      </c>
      <c r="P86">
        <v>13</v>
      </c>
      <c r="Q86">
        <v>0</v>
      </c>
      <c r="R86">
        <v>0</v>
      </c>
      <c r="S86">
        <f t="shared" si="11"/>
        <v>2</v>
      </c>
      <c r="T86" s="8">
        <f t="shared" si="12"/>
        <v>0.8666666666666667</v>
      </c>
      <c r="U86" s="8">
        <f t="shared" si="13"/>
        <v>0.13333333333333333</v>
      </c>
      <c r="V86" s="8">
        <f t="shared" si="14"/>
        <v>0</v>
      </c>
      <c r="W86">
        <v>5</v>
      </c>
      <c r="X86">
        <v>5</v>
      </c>
      <c r="Y86">
        <v>5</v>
      </c>
      <c r="Z86">
        <v>5</v>
      </c>
      <c r="AA86">
        <v>5</v>
      </c>
      <c r="AC86" s="19" t="s">
        <v>26</v>
      </c>
      <c r="AD86" s="19" t="s">
        <v>26</v>
      </c>
      <c r="AE86" s="19" t="s">
        <v>26</v>
      </c>
      <c r="AF86" s="19" t="s">
        <v>26</v>
      </c>
      <c r="AG86" s="19" t="s">
        <v>26</v>
      </c>
    </row>
    <row r="87" spans="1:33">
      <c r="A87" s="1">
        <v>86</v>
      </c>
      <c r="B87" s="2">
        <v>1995</v>
      </c>
      <c r="C87" t="s">
        <v>25</v>
      </c>
      <c r="D87" s="3">
        <v>2</v>
      </c>
      <c r="E87">
        <v>1</v>
      </c>
      <c r="F87">
        <v>2</v>
      </c>
      <c r="G87" s="4">
        <v>40</v>
      </c>
      <c r="H87" s="6">
        <v>170</v>
      </c>
      <c r="I87" s="7">
        <v>65</v>
      </c>
      <c r="J87" s="7">
        <f t="shared" si="8"/>
        <v>63</v>
      </c>
      <c r="K87" s="8">
        <f t="shared" si="9"/>
        <v>3.1746031746031744E-2</v>
      </c>
      <c r="L87" s="5">
        <f t="shared" si="15"/>
        <v>132.30205577040505</v>
      </c>
      <c r="M87" s="5">
        <f t="shared" si="10"/>
        <v>22.491349480968861</v>
      </c>
      <c r="N87">
        <v>1</v>
      </c>
      <c r="O87">
        <v>14</v>
      </c>
      <c r="P87">
        <v>14</v>
      </c>
      <c r="Q87">
        <v>2</v>
      </c>
      <c r="R87">
        <v>1</v>
      </c>
      <c r="S87">
        <f t="shared" si="11"/>
        <v>-1</v>
      </c>
      <c r="T87" s="8">
        <f t="shared" si="12"/>
        <v>1.0769230769230769</v>
      </c>
      <c r="U87" s="8">
        <f t="shared" si="13"/>
        <v>-7.6923076923076927E-2</v>
      </c>
      <c r="V87" s="8">
        <f t="shared" si="14"/>
        <v>0.14285714285714285</v>
      </c>
      <c r="W87">
        <v>5</v>
      </c>
      <c r="X87">
        <v>5</v>
      </c>
      <c r="Y87">
        <v>3</v>
      </c>
      <c r="Z87">
        <v>4</v>
      </c>
      <c r="AA87">
        <v>2</v>
      </c>
      <c r="AC87" s="19">
        <v>0.15077376365661621</v>
      </c>
      <c r="AD87" s="19">
        <v>0.57953304052352905</v>
      </c>
      <c r="AE87" s="19">
        <v>0.20764660835266113</v>
      </c>
      <c r="AF87" s="19">
        <v>6.2046568840742111E-2</v>
      </c>
      <c r="AG87" s="19">
        <v>0.35943543910980225</v>
      </c>
    </row>
    <row r="88" spans="1:33">
      <c r="A88" s="1">
        <v>87</v>
      </c>
      <c r="B88" s="2">
        <v>1995</v>
      </c>
      <c r="C88" t="s">
        <v>25</v>
      </c>
      <c r="D88" s="3">
        <v>2</v>
      </c>
      <c r="E88">
        <v>2</v>
      </c>
      <c r="F88">
        <v>1</v>
      </c>
      <c r="G88" s="4">
        <v>80</v>
      </c>
      <c r="H88" s="6">
        <v>156</v>
      </c>
      <c r="I88" s="7">
        <v>44</v>
      </c>
      <c r="J88" s="7">
        <f t="shared" si="8"/>
        <v>50.4</v>
      </c>
      <c r="K88" s="8">
        <f t="shared" si="9"/>
        <v>-0.12698412698412695</v>
      </c>
      <c r="L88" s="5">
        <f t="shared" si="15"/>
        <v>115.89878453783778</v>
      </c>
      <c r="M88" s="5">
        <f t="shared" si="10"/>
        <v>18.080210387902692</v>
      </c>
      <c r="N88">
        <v>4</v>
      </c>
      <c r="O88">
        <v>13</v>
      </c>
      <c r="P88">
        <v>6</v>
      </c>
      <c r="R88">
        <v>0</v>
      </c>
      <c r="S88">
        <f t="shared" si="11"/>
        <v>7</v>
      </c>
      <c r="T88" s="8">
        <f t="shared" si="12"/>
        <v>0.46153846153846156</v>
      </c>
      <c r="U88" s="8">
        <f t="shared" si="13"/>
        <v>0.53846153846153844</v>
      </c>
      <c r="V88" s="8">
        <f t="shared" si="14"/>
        <v>0</v>
      </c>
      <c r="W88">
        <v>4</v>
      </c>
      <c r="X88">
        <v>3</v>
      </c>
      <c r="Y88">
        <v>3</v>
      </c>
      <c r="Z88">
        <v>3</v>
      </c>
      <c r="AA88">
        <v>3</v>
      </c>
      <c r="AC88" s="19">
        <v>0.16644230484962463</v>
      </c>
      <c r="AD88" s="19">
        <v>0.27200597524642944</v>
      </c>
      <c r="AE88" s="19">
        <v>0.31944859027862549</v>
      </c>
      <c r="AF88" s="19">
        <v>0.24210311472415924</v>
      </c>
      <c r="AG88" s="19">
        <v>2.2449557781219482</v>
      </c>
    </row>
    <row r="89" spans="1:33">
      <c r="A89" s="1">
        <v>88</v>
      </c>
      <c r="B89" s="2">
        <v>1995</v>
      </c>
      <c r="C89" t="s">
        <v>25</v>
      </c>
      <c r="D89" s="3">
        <v>2</v>
      </c>
      <c r="E89">
        <v>1</v>
      </c>
      <c r="F89">
        <v>1</v>
      </c>
      <c r="G89" s="4">
        <v>40</v>
      </c>
      <c r="H89" s="6">
        <v>168</v>
      </c>
      <c r="I89" s="7">
        <v>69</v>
      </c>
      <c r="J89" s="7">
        <f t="shared" si="8"/>
        <v>61.2</v>
      </c>
      <c r="K89" s="8">
        <f t="shared" si="9"/>
        <v>0.1274509803921568</v>
      </c>
      <c r="L89" s="5">
        <f t="shared" si="15"/>
        <v>145.51951733074182</v>
      </c>
      <c r="M89" s="5">
        <f t="shared" si="10"/>
        <v>24.447278911564631</v>
      </c>
      <c r="N89">
        <v>3</v>
      </c>
      <c r="O89">
        <v>14</v>
      </c>
      <c r="P89">
        <v>13</v>
      </c>
      <c r="R89">
        <v>0</v>
      </c>
      <c r="S89">
        <f t="shared" si="11"/>
        <v>1</v>
      </c>
      <c r="T89" s="8">
        <f t="shared" si="12"/>
        <v>0.9285714285714286</v>
      </c>
      <c r="U89" s="8">
        <f t="shared" si="13"/>
        <v>7.1428571428571425E-2</v>
      </c>
      <c r="V89" s="8">
        <f t="shared" si="14"/>
        <v>0</v>
      </c>
      <c r="W89">
        <v>4</v>
      </c>
      <c r="X89">
        <v>4</v>
      </c>
      <c r="Y89">
        <v>4</v>
      </c>
      <c r="Z89">
        <v>4</v>
      </c>
      <c r="AA89">
        <v>4</v>
      </c>
      <c r="AC89" s="19">
        <v>0.37000918388366699</v>
      </c>
      <c r="AD89" s="19">
        <v>6.5414741635322571E-2</v>
      </c>
      <c r="AE89" s="19">
        <v>0.43361732363700867</v>
      </c>
      <c r="AF89" s="19">
        <v>0.13095873594284058</v>
      </c>
      <c r="AG89" s="19">
        <v>4.3582208454608917E-2</v>
      </c>
    </row>
    <row r="90" spans="1:33">
      <c r="A90" s="1">
        <v>89</v>
      </c>
      <c r="B90" s="2">
        <v>1995</v>
      </c>
      <c r="C90" t="s">
        <v>25</v>
      </c>
      <c r="D90" s="3">
        <v>2</v>
      </c>
      <c r="E90">
        <v>2</v>
      </c>
      <c r="F90">
        <v>1</v>
      </c>
      <c r="G90" s="4">
        <v>100</v>
      </c>
      <c r="H90" s="6">
        <v>158</v>
      </c>
      <c r="I90" s="7">
        <v>50</v>
      </c>
      <c r="J90" s="7">
        <f t="shared" si="8"/>
        <v>52.2</v>
      </c>
      <c r="K90" s="8">
        <f t="shared" si="9"/>
        <v>-4.2145593869731851E-2</v>
      </c>
      <c r="L90" s="5">
        <f t="shared" si="15"/>
        <v>126.76481982155569</v>
      </c>
      <c r="M90" s="5">
        <f t="shared" si="10"/>
        <v>20.028841531805796</v>
      </c>
      <c r="N90">
        <v>3</v>
      </c>
      <c r="O90">
        <v>15</v>
      </c>
      <c r="P90">
        <v>12</v>
      </c>
      <c r="Q90">
        <v>4</v>
      </c>
      <c r="R90">
        <v>0</v>
      </c>
      <c r="S90">
        <f t="shared" si="11"/>
        <v>3</v>
      </c>
      <c r="T90" s="8">
        <f t="shared" si="12"/>
        <v>0.8</v>
      </c>
      <c r="U90" s="8">
        <f t="shared" si="13"/>
        <v>0.2</v>
      </c>
      <c r="V90" s="8">
        <f t="shared" si="14"/>
        <v>0.33333333333333331</v>
      </c>
      <c r="W90">
        <v>5</v>
      </c>
      <c r="X90">
        <v>5</v>
      </c>
      <c r="Y90">
        <v>5</v>
      </c>
      <c r="Z90">
        <v>4</v>
      </c>
      <c r="AA90">
        <v>4</v>
      </c>
      <c r="AC90" s="19">
        <v>3.9625704288482666E-2</v>
      </c>
      <c r="AD90" s="19">
        <v>0.10015460848808289</v>
      </c>
      <c r="AE90" s="19">
        <v>0.19187337160110474</v>
      </c>
      <c r="AF90" s="19">
        <v>0.66834628582000732</v>
      </c>
      <c r="AG90" s="19">
        <v>0.20180243253707886</v>
      </c>
    </row>
    <row r="91" spans="1:33">
      <c r="A91" s="1">
        <v>90</v>
      </c>
      <c r="B91" s="2">
        <v>1995</v>
      </c>
      <c r="C91" t="s">
        <v>25</v>
      </c>
      <c r="D91" s="3">
        <v>2</v>
      </c>
      <c r="E91">
        <v>2</v>
      </c>
      <c r="F91">
        <v>1</v>
      </c>
      <c r="G91" s="4">
        <v>80</v>
      </c>
      <c r="H91" s="6">
        <v>156</v>
      </c>
      <c r="I91" s="7">
        <v>46.5</v>
      </c>
      <c r="J91" s="7">
        <f t="shared" si="8"/>
        <v>50.4</v>
      </c>
      <c r="K91" s="8">
        <f t="shared" si="9"/>
        <v>-7.7380952380952356E-2</v>
      </c>
      <c r="L91" s="5">
        <f t="shared" si="15"/>
        <v>122.48394275021494</v>
      </c>
      <c r="M91" s="5">
        <f t="shared" si="10"/>
        <v>19.107495069033529</v>
      </c>
      <c r="N91">
        <v>2</v>
      </c>
      <c r="O91">
        <v>14</v>
      </c>
      <c r="P91">
        <v>13</v>
      </c>
      <c r="Q91">
        <v>5</v>
      </c>
      <c r="R91">
        <v>0</v>
      </c>
      <c r="S91">
        <f t="shared" si="11"/>
        <v>1</v>
      </c>
      <c r="T91" s="8">
        <f t="shared" si="12"/>
        <v>0.9285714285714286</v>
      </c>
      <c r="U91" s="8">
        <f t="shared" si="13"/>
        <v>7.1428571428571425E-2</v>
      </c>
      <c r="V91" s="8">
        <f t="shared" si="14"/>
        <v>0.38461538461538464</v>
      </c>
      <c r="W91">
        <v>4</v>
      </c>
      <c r="X91">
        <v>4</v>
      </c>
      <c r="Y91">
        <v>3</v>
      </c>
      <c r="Z91">
        <v>4</v>
      </c>
      <c r="AA91">
        <v>2</v>
      </c>
      <c r="AC91" s="19">
        <v>0.15312361717224121</v>
      </c>
      <c r="AD91" s="19">
        <v>6.037474051117897E-2</v>
      </c>
      <c r="AE91" s="19">
        <v>0.15749731659889221</v>
      </c>
      <c r="AF91" s="19">
        <v>0.62900429964065552</v>
      </c>
      <c r="AG91" s="19">
        <v>0.16730839014053345</v>
      </c>
    </row>
    <row r="92" spans="1:33">
      <c r="A92" s="1">
        <v>91</v>
      </c>
      <c r="B92" s="2">
        <v>1995</v>
      </c>
      <c r="C92" t="s">
        <v>25</v>
      </c>
      <c r="D92" s="3">
        <v>2</v>
      </c>
      <c r="E92">
        <v>1</v>
      </c>
      <c r="F92">
        <v>1</v>
      </c>
      <c r="G92" s="4">
        <v>40</v>
      </c>
      <c r="H92" s="6">
        <v>160</v>
      </c>
      <c r="I92" s="7">
        <v>53</v>
      </c>
      <c r="J92" s="7">
        <f t="shared" si="8"/>
        <v>54</v>
      </c>
      <c r="K92" s="8">
        <f t="shared" si="9"/>
        <v>-1.8518518518518517E-2</v>
      </c>
      <c r="L92" s="5">
        <f t="shared" si="15"/>
        <v>129.39453125</v>
      </c>
      <c r="M92" s="5">
        <f t="shared" si="10"/>
        <v>20.703124999999996</v>
      </c>
      <c r="N92">
        <v>2</v>
      </c>
      <c r="O92">
        <v>15</v>
      </c>
      <c r="P92">
        <v>11</v>
      </c>
      <c r="Q92">
        <v>1</v>
      </c>
      <c r="R92">
        <v>0</v>
      </c>
      <c r="S92">
        <f t="shared" si="11"/>
        <v>4</v>
      </c>
      <c r="T92" s="8">
        <f t="shared" si="12"/>
        <v>0.73333333333333328</v>
      </c>
      <c r="U92" s="8">
        <f t="shared" si="13"/>
        <v>0.26666666666666666</v>
      </c>
      <c r="V92" s="8">
        <f t="shared" si="14"/>
        <v>9.0909090909090912E-2</v>
      </c>
      <c r="W92">
        <v>5</v>
      </c>
      <c r="X92">
        <v>5</v>
      </c>
      <c r="Y92">
        <v>5</v>
      </c>
      <c r="Z92">
        <v>5</v>
      </c>
      <c r="AA92">
        <v>5</v>
      </c>
      <c r="AC92" s="19" t="s">
        <v>26</v>
      </c>
      <c r="AD92" s="19" t="s">
        <v>26</v>
      </c>
      <c r="AE92" s="19" t="s">
        <v>26</v>
      </c>
      <c r="AF92" s="19" t="s">
        <v>26</v>
      </c>
      <c r="AG92" s="19" t="s">
        <v>26</v>
      </c>
    </row>
    <row r="93" spans="1:33">
      <c r="A93" s="1">
        <v>92</v>
      </c>
      <c r="B93" s="2">
        <v>1995</v>
      </c>
      <c r="C93" t="s">
        <v>25</v>
      </c>
      <c r="D93" s="3">
        <v>2</v>
      </c>
      <c r="E93">
        <v>2</v>
      </c>
      <c r="F93">
        <v>2</v>
      </c>
      <c r="G93" s="4">
        <v>15</v>
      </c>
      <c r="H93" s="6">
        <v>164</v>
      </c>
      <c r="I93" s="7">
        <v>48</v>
      </c>
      <c r="J93" s="7">
        <f t="shared" si="8"/>
        <v>57.6</v>
      </c>
      <c r="K93" s="8">
        <f t="shared" si="9"/>
        <v>-0.16666666666666669</v>
      </c>
      <c r="L93" s="5">
        <f t="shared" si="15"/>
        <v>108.82024346715805</v>
      </c>
      <c r="M93" s="5">
        <f t="shared" si="10"/>
        <v>17.846519928613922</v>
      </c>
      <c r="N93">
        <v>2</v>
      </c>
      <c r="O93">
        <v>13</v>
      </c>
      <c r="P93">
        <v>13</v>
      </c>
      <c r="Q93">
        <v>0</v>
      </c>
      <c r="R93">
        <v>0</v>
      </c>
      <c r="S93">
        <f t="shared" si="11"/>
        <v>0</v>
      </c>
      <c r="T93" s="8">
        <f t="shared" si="12"/>
        <v>1</v>
      </c>
      <c r="U93" s="8">
        <f t="shared" si="13"/>
        <v>0</v>
      </c>
      <c r="V93" s="8">
        <f t="shared" si="14"/>
        <v>0</v>
      </c>
      <c r="W93">
        <v>5</v>
      </c>
      <c r="X93">
        <v>4</v>
      </c>
      <c r="Y93">
        <v>4</v>
      </c>
      <c r="Z93">
        <v>4</v>
      </c>
      <c r="AA93">
        <v>4</v>
      </c>
      <c r="AC93" s="19">
        <v>0.63805574178695679</v>
      </c>
      <c r="AD93" s="19">
        <v>8.4200024604797363E-2</v>
      </c>
      <c r="AE93" s="19">
        <v>0.11548689752817154</v>
      </c>
      <c r="AF93" s="19">
        <v>0.16225732862949371</v>
      </c>
      <c r="AG93" s="19">
        <v>0.17119848728179932</v>
      </c>
    </row>
    <row r="94" spans="1:33">
      <c r="A94" s="1">
        <v>93</v>
      </c>
      <c r="B94" s="2">
        <v>1995</v>
      </c>
      <c r="C94" t="s">
        <v>25</v>
      </c>
      <c r="D94" s="3">
        <v>2</v>
      </c>
      <c r="E94">
        <v>2</v>
      </c>
      <c r="F94">
        <v>1</v>
      </c>
      <c r="G94" s="4">
        <v>150</v>
      </c>
      <c r="H94" s="6">
        <v>148</v>
      </c>
      <c r="I94" s="7">
        <v>40</v>
      </c>
      <c r="J94" s="7">
        <f t="shared" si="8"/>
        <v>43.2</v>
      </c>
      <c r="K94" s="8">
        <f t="shared" si="9"/>
        <v>-7.4074074074074139E-2</v>
      </c>
      <c r="L94" s="5">
        <f t="shared" si="15"/>
        <v>123.38854559453537</v>
      </c>
      <c r="M94" s="5">
        <f t="shared" si="10"/>
        <v>18.261504747991236</v>
      </c>
      <c r="N94">
        <v>4</v>
      </c>
      <c r="O94">
        <v>13</v>
      </c>
      <c r="P94">
        <v>13</v>
      </c>
      <c r="Q94">
        <v>0</v>
      </c>
      <c r="R94">
        <v>0</v>
      </c>
      <c r="S94">
        <f t="shared" si="11"/>
        <v>0</v>
      </c>
      <c r="T94" s="8">
        <f t="shared" si="12"/>
        <v>1</v>
      </c>
      <c r="U94" s="8">
        <f t="shared" si="13"/>
        <v>0</v>
      </c>
      <c r="V94" s="8">
        <f t="shared" si="14"/>
        <v>0</v>
      </c>
      <c r="W94">
        <v>4</v>
      </c>
      <c r="X94">
        <v>3</v>
      </c>
      <c r="Y94">
        <v>4</v>
      </c>
      <c r="Z94">
        <v>3</v>
      </c>
      <c r="AA94">
        <v>3</v>
      </c>
      <c r="AC94" s="19">
        <v>0.13325810432434082</v>
      </c>
      <c r="AD94" s="19">
        <v>0.23189385235309601</v>
      </c>
      <c r="AE94" s="19">
        <v>0.40242788195610046</v>
      </c>
      <c r="AF94" s="19">
        <v>0.23242014646530151</v>
      </c>
      <c r="AG94" s="19">
        <v>0.11567115783691406</v>
      </c>
    </row>
    <row r="95" spans="1:33">
      <c r="A95" s="1">
        <v>94</v>
      </c>
      <c r="B95" s="2">
        <v>1995</v>
      </c>
      <c r="C95" t="s">
        <v>25</v>
      </c>
      <c r="D95" s="3">
        <v>2</v>
      </c>
      <c r="E95">
        <v>2</v>
      </c>
      <c r="F95">
        <v>2</v>
      </c>
      <c r="G95" s="4">
        <v>20</v>
      </c>
      <c r="H95" s="6">
        <v>155</v>
      </c>
      <c r="I95" s="7">
        <v>50</v>
      </c>
      <c r="J95" s="7">
        <f t="shared" si="8"/>
        <v>49.5</v>
      </c>
      <c r="K95" s="8">
        <f t="shared" si="9"/>
        <v>1.0101010101010102E-2</v>
      </c>
      <c r="L95" s="5">
        <f t="shared" si="15"/>
        <v>134.26873888087005</v>
      </c>
      <c r="M95" s="5">
        <f t="shared" si="10"/>
        <v>20.811654526534856</v>
      </c>
      <c r="N95">
        <v>4</v>
      </c>
      <c r="O95">
        <v>16</v>
      </c>
      <c r="P95">
        <v>15</v>
      </c>
      <c r="Q95">
        <v>0</v>
      </c>
      <c r="R95">
        <v>0</v>
      </c>
      <c r="S95">
        <f t="shared" si="11"/>
        <v>1</v>
      </c>
      <c r="T95" s="8">
        <f t="shared" si="12"/>
        <v>0.9375</v>
      </c>
      <c r="U95" s="8">
        <f t="shared" si="13"/>
        <v>6.25E-2</v>
      </c>
      <c r="V95" s="8">
        <f t="shared" si="14"/>
        <v>0</v>
      </c>
      <c r="W95">
        <v>5</v>
      </c>
      <c r="X95">
        <v>5</v>
      </c>
      <c r="Y95">
        <v>5</v>
      </c>
      <c r="Z95">
        <v>4</v>
      </c>
      <c r="AA95">
        <v>4</v>
      </c>
      <c r="AC95" s="19">
        <v>0.39441955089569092</v>
      </c>
      <c r="AD95" s="19">
        <v>0.22927913069725037</v>
      </c>
      <c r="AE95" s="19">
        <v>0.28586125373840332</v>
      </c>
      <c r="AF95" s="19">
        <v>9.0440109372138977E-2</v>
      </c>
      <c r="AG95" s="19">
        <v>0.73145371675491333</v>
      </c>
    </row>
    <row r="96" spans="1:33">
      <c r="A96" s="1">
        <v>95</v>
      </c>
      <c r="B96" s="2">
        <v>1995</v>
      </c>
      <c r="C96" t="s">
        <v>25</v>
      </c>
      <c r="D96" s="3">
        <v>2</v>
      </c>
      <c r="E96">
        <v>2</v>
      </c>
      <c r="F96">
        <v>2</v>
      </c>
      <c r="G96" s="4">
        <v>50</v>
      </c>
      <c r="H96" s="6">
        <v>158</v>
      </c>
      <c r="I96" s="7">
        <v>49</v>
      </c>
      <c r="J96" s="7">
        <f t="shared" si="8"/>
        <v>52.2</v>
      </c>
      <c r="K96" s="8">
        <f t="shared" si="9"/>
        <v>-6.1302681992337217E-2</v>
      </c>
      <c r="L96" s="5">
        <f t="shared" si="15"/>
        <v>124.22952342512458</v>
      </c>
      <c r="M96" s="5">
        <f t="shared" si="10"/>
        <v>19.62826470116968</v>
      </c>
      <c r="N96">
        <v>2</v>
      </c>
      <c r="O96">
        <v>22</v>
      </c>
      <c r="P96">
        <v>18</v>
      </c>
      <c r="Q96">
        <v>0</v>
      </c>
      <c r="R96">
        <v>1</v>
      </c>
      <c r="S96">
        <f t="shared" si="11"/>
        <v>3</v>
      </c>
      <c r="T96" s="8">
        <f t="shared" si="12"/>
        <v>0.8571428571428571</v>
      </c>
      <c r="U96" s="8">
        <f t="shared" si="13"/>
        <v>0.14285714285714285</v>
      </c>
      <c r="V96" s="8">
        <f t="shared" si="14"/>
        <v>0</v>
      </c>
      <c r="W96">
        <v>5</v>
      </c>
      <c r="X96">
        <v>5</v>
      </c>
      <c r="Y96">
        <v>5</v>
      </c>
      <c r="Z96">
        <v>5</v>
      </c>
      <c r="AA96">
        <v>5</v>
      </c>
      <c r="AC96" s="19">
        <v>0.2127896249294281</v>
      </c>
      <c r="AD96" s="19">
        <v>0.1926158219575882</v>
      </c>
      <c r="AE96" s="19">
        <v>0.52513247728347778</v>
      </c>
      <c r="AF96" s="19">
        <v>6.946205347776413E-2</v>
      </c>
      <c r="AG96" s="19">
        <v>0.43833908438682556</v>
      </c>
    </row>
    <row r="97" spans="1:33">
      <c r="A97" s="1">
        <v>96</v>
      </c>
      <c r="B97" s="2">
        <v>1995</v>
      </c>
      <c r="C97" t="s">
        <v>25</v>
      </c>
      <c r="D97" s="3">
        <v>2</v>
      </c>
      <c r="E97">
        <v>1</v>
      </c>
      <c r="F97">
        <v>2</v>
      </c>
      <c r="G97" s="4">
        <v>10</v>
      </c>
      <c r="H97" s="6">
        <v>177</v>
      </c>
      <c r="I97" s="7">
        <v>60</v>
      </c>
      <c r="J97" s="7">
        <f t="shared" si="8"/>
        <v>69.3</v>
      </c>
      <c r="K97" s="8">
        <f t="shared" si="9"/>
        <v>-0.13419913419913415</v>
      </c>
      <c r="L97" s="5">
        <f t="shared" si="15"/>
        <v>108.20104403187386</v>
      </c>
      <c r="M97" s="5">
        <f t="shared" si="10"/>
        <v>19.151584793641671</v>
      </c>
      <c r="N97">
        <v>1</v>
      </c>
      <c r="O97">
        <v>14</v>
      </c>
      <c r="P97">
        <v>5</v>
      </c>
      <c r="R97">
        <v>1</v>
      </c>
      <c r="S97">
        <f t="shared" si="11"/>
        <v>8</v>
      </c>
      <c r="T97" s="8">
        <f t="shared" si="12"/>
        <v>0.38461538461538464</v>
      </c>
      <c r="U97" s="8">
        <f t="shared" si="13"/>
        <v>0.61538461538461542</v>
      </c>
      <c r="V97" s="8">
        <f t="shared" si="14"/>
        <v>0</v>
      </c>
      <c r="W97">
        <v>3</v>
      </c>
      <c r="X97">
        <v>3</v>
      </c>
      <c r="Y97">
        <v>3</v>
      </c>
      <c r="Z97">
        <v>4</v>
      </c>
      <c r="AA97">
        <v>4</v>
      </c>
      <c r="AC97" s="19">
        <v>0.10449697822332382</v>
      </c>
      <c r="AD97" s="19">
        <v>0.1146281361579895</v>
      </c>
      <c r="AE97" s="19">
        <v>0.48149937391281128</v>
      </c>
      <c r="AF97" s="19">
        <v>0.2993755042552948</v>
      </c>
      <c r="AG97" s="19">
        <v>0.3236238956451416</v>
      </c>
    </row>
    <row r="98" spans="1:33">
      <c r="A98" s="1">
        <v>97</v>
      </c>
      <c r="B98" s="2">
        <v>1995</v>
      </c>
      <c r="C98" t="s">
        <v>25</v>
      </c>
      <c r="D98" s="3">
        <v>2</v>
      </c>
      <c r="E98">
        <v>1</v>
      </c>
      <c r="F98">
        <v>1</v>
      </c>
      <c r="G98" s="4">
        <v>60</v>
      </c>
      <c r="H98" s="6">
        <v>182</v>
      </c>
      <c r="I98" s="7">
        <v>72</v>
      </c>
      <c r="J98" s="7">
        <f t="shared" si="8"/>
        <v>73.8</v>
      </c>
      <c r="K98" s="8">
        <f t="shared" si="9"/>
        <v>-2.4390243902438987E-2</v>
      </c>
      <c r="L98" s="5">
        <f t="shared" si="15"/>
        <v>119.43134754389435</v>
      </c>
      <c r="M98" s="5">
        <f t="shared" si="10"/>
        <v>21.736505252988767</v>
      </c>
      <c r="N98">
        <v>2</v>
      </c>
      <c r="O98">
        <v>14</v>
      </c>
      <c r="P98">
        <v>8</v>
      </c>
      <c r="Q98">
        <v>0</v>
      </c>
      <c r="R98">
        <v>1</v>
      </c>
      <c r="S98">
        <f t="shared" si="11"/>
        <v>5</v>
      </c>
      <c r="T98" s="8">
        <f t="shared" si="12"/>
        <v>0.61538461538461542</v>
      </c>
      <c r="U98" s="8">
        <f t="shared" si="13"/>
        <v>0.38461538461538464</v>
      </c>
      <c r="V98" s="8">
        <f t="shared" si="14"/>
        <v>0</v>
      </c>
      <c r="W98">
        <v>4</v>
      </c>
      <c r="X98">
        <v>4</v>
      </c>
      <c r="Y98">
        <v>4</v>
      </c>
      <c r="Z98">
        <v>3</v>
      </c>
      <c r="AA98">
        <v>3</v>
      </c>
      <c r="AC98" s="19">
        <v>6.6100634634494781E-2</v>
      </c>
      <c r="AD98" s="19">
        <v>0.1730135977268219</v>
      </c>
      <c r="AE98" s="19">
        <v>0.7217828631401062</v>
      </c>
      <c r="AF98" s="19">
        <v>3.9102803915739059E-2</v>
      </c>
      <c r="AG98" s="19">
        <v>0.1848582923412323</v>
      </c>
    </row>
    <row r="99" spans="1:33">
      <c r="A99" s="1">
        <v>98</v>
      </c>
      <c r="B99" s="2">
        <v>1995</v>
      </c>
      <c r="C99" t="s">
        <v>25</v>
      </c>
      <c r="D99" s="3">
        <v>2</v>
      </c>
      <c r="E99">
        <v>1</v>
      </c>
      <c r="F99">
        <v>2</v>
      </c>
      <c r="G99" s="4">
        <v>20</v>
      </c>
      <c r="H99" s="6">
        <v>167</v>
      </c>
      <c r="I99" s="7">
        <v>68</v>
      </c>
      <c r="J99" s="7">
        <f t="shared" si="8"/>
        <v>60.300000000000004</v>
      </c>
      <c r="K99" s="8">
        <f t="shared" si="9"/>
        <v>0.12769485903814254</v>
      </c>
      <c r="L99" s="5">
        <f t="shared" si="15"/>
        <v>146.00223340475276</v>
      </c>
      <c r="M99" s="5">
        <f t="shared" si="10"/>
        <v>24.382372978593711</v>
      </c>
      <c r="N99">
        <v>2</v>
      </c>
      <c r="O99">
        <v>14</v>
      </c>
      <c r="P99">
        <v>10</v>
      </c>
      <c r="Q99">
        <v>1</v>
      </c>
      <c r="R99">
        <v>0</v>
      </c>
      <c r="S99">
        <f t="shared" si="11"/>
        <v>4</v>
      </c>
      <c r="T99" s="8">
        <f t="shared" si="12"/>
        <v>0.7142857142857143</v>
      </c>
      <c r="U99" s="8">
        <f t="shared" si="13"/>
        <v>0.2857142857142857</v>
      </c>
      <c r="V99" s="8">
        <f t="shared" si="14"/>
        <v>0.1</v>
      </c>
      <c r="W99">
        <v>4</v>
      </c>
      <c r="X99">
        <v>4</v>
      </c>
      <c r="Y99">
        <v>4</v>
      </c>
      <c r="Z99">
        <v>4</v>
      </c>
      <c r="AA99">
        <v>4</v>
      </c>
      <c r="AC99" s="19">
        <v>0.66220927238464355</v>
      </c>
      <c r="AD99" s="19">
        <v>6.5708406269550323E-2</v>
      </c>
      <c r="AE99" s="19">
        <v>0.20782116055488586</v>
      </c>
      <c r="AF99" s="19">
        <v>6.426103413105011E-2</v>
      </c>
      <c r="AG99" s="19">
        <v>5.2395395934581757E-2</v>
      </c>
    </row>
    <row r="100" spans="1:33">
      <c r="A100" s="1">
        <v>99</v>
      </c>
      <c r="B100" s="2">
        <v>1995</v>
      </c>
      <c r="C100" t="s">
        <v>25</v>
      </c>
      <c r="D100" s="3">
        <v>2</v>
      </c>
      <c r="E100">
        <v>2</v>
      </c>
      <c r="F100">
        <v>2</v>
      </c>
      <c r="G100" s="4">
        <v>40</v>
      </c>
      <c r="H100" s="6">
        <v>160</v>
      </c>
      <c r="J100" s="7">
        <f t="shared" si="8"/>
        <v>54</v>
      </c>
      <c r="K100" s="8">
        <f t="shared" si="9"/>
        <v>-1</v>
      </c>
      <c r="L100" s="5">
        <f t="shared" si="15"/>
        <v>0</v>
      </c>
      <c r="M100" s="5">
        <f t="shared" si="10"/>
        <v>0</v>
      </c>
      <c r="N100">
        <v>4</v>
      </c>
      <c r="O100">
        <v>14</v>
      </c>
      <c r="P100">
        <v>12</v>
      </c>
      <c r="Q100">
        <v>1</v>
      </c>
      <c r="R100">
        <v>0</v>
      </c>
      <c r="S100">
        <f t="shared" si="11"/>
        <v>2</v>
      </c>
      <c r="T100" s="8">
        <f t="shared" si="12"/>
        <v>0.8571428571428571</v>
      </c>
      <c r="U100" s="8">
        <f t="shared" si="13"/>
        <v>0.14285714285714285</v>
      </c>
      <c r="V100" s="8">
        <f t="shared" si="14"/>
        <v>8.3333333333333329E-2</v>
      </c>
      <c r="W100">
        <v>3</v>
      </c>
      <c r="X100">
        <v>4</v>
      </c>
      <c r="Y100">
        <v>4</v>
      </c>
      <c r="Z100">
        <v>4</v>
      </c>
      <c r="AA100">
        <v>4</v>
      </c>
      <c r="AC100" s="19">
        <v>9.323553740978241E-2</v>
      </c>
      <c r="AD100" s="19">
        <v>0.32927989959716797</v>
      </c>
      <c r="AE100" s="19">
        <v>0.49466821551322937</v>
      </c>
      <c r="AF100" s="19">
        <v>8.281639963388443E-2</v>
      </c>
      <c r="AG100" s="19">
        <v>4.2528048157691956E-2</v>
      </c>
    </row>
    <row r="101" spans="1:33">
      <c r="A101" s="1">
        <v>100</v>
      </c>
      <c r="B101" s="2">
        <v>1995</v>
      </c>
      <c r="C101" t="s">
        <v>25</v>
      </c>
      <c r="D101" s="3">
        <v>2</v>
      </c>
      <c r="E101">
        <v>2</v>
      </c>
      <c r="F101">
        <v>1</v>
      </c>
      <c r="G101" s="4">
        <v>120</v>
      </c>
      <c r="H101" s="6">
        <v>162</v>
      </c>
      <c r="J101" s="7">
        <f t="shared" si="8"/>
        <v>55.800000000000004</v>
      </c>
      <c r="K101" s="8">
        <f t="shared" si="9"/>
        <v>-1</v>
      </c>
      <c r="L101" s="5">
        <f t="shared" si="15"/>
        <v>0</v>
      </c>
      <c r="M101" s="5">
        <f t="shared" si="10"/>
        <v>0</v>
      </c>
      <c r="N101">
        <v>2</v>
      </c>
      <c r="O101">
        <v>14</v>
      </c>
      <c r="P101">
        <v>10</v>
      </c>
      <c r="Q101">
        <v>5</v>
      </c>
      <c r="R101">
        <v>0</v>
      </c>
      <c r="S101">
        <f t="shared" si="11"/>
        <v>4</v>
      </c>
      <c r="T101" s="8">
        <f t="shared" si="12"/>
        <v>0.7142857142857143</v>
      </c>
      <c r="U101" s="8">
        <f t="shared" si="13"/>
        <v>0.2857142857142857</v>
      </c>
      <c r="V101" s="8">
        <f t="shared" si="14"/>
        <v>0.5</v>
      </c>
      <c r="W101">
        <v>4</v>
      </c>
      <c r="X101">
        <v>4</v>
      </c>
      <c r="Y101">
        <v>4</v>
      </c>
      <c r="Z101">
        <v>4</v>
      </c>
      <c r="AA101">
        <v>4</v>
      </c>
      <c r="AC101" s="19">
        <v>0.13684877753257751</v>
      </c>
      <c r="AD101" s="19">
        <v>8.99152010679245E-2</v>
      </c>
      <c r="AE101" s="19">
        <v>0.51636379957199097</v>
      </c>
      <c r="AF101" s="19">
        <v>0.25687220692634583</v>
      </c>
      <c r="AG101" s="19">
        <v>0.12783509492874146</v>
      </c>
    </row>
    <row r="102" spans="1:33">
      <c r="A102" s="1">
        <v>101</v>
      </c>
      <c r="B102" s="2">
        <v>1995</v>
      </c>
      <c r="C102" t="s">
        <v>25</v>
      </c>
      <c r="D102" s="3">
        <v>2</v>
      </c>
      <c r="E102">
        <v>2</v>
      </c>
      <c r="F102">
        <v>1</v>
      </c>
      <c r="G102" s="4">
        <v>90</v>
      </c>
      <c r="J102" s="7">
        <f t="shared" si="8"/>
        <v>-90</v>
      </c>
      <c r="K102" s="8">
        <f t="shared" si="9"/>
        <v>-1</v>
      </c>
      <c r="L102" s="5" t="e">
        <f t="shared" si="15"/>
        <v>#DIV/0!</v>
      </c>
      <c r="M102" s="5" t="e">
        <f t="shared" si="10"/>
        <v>#DIV/0!</v>
      </c>
      <c r="N102">
        <v>2</v>
      </c>
      <c r="O102">
        <v>15</v>
      </c>
      <c r="P102">
        <v>10</v>
      </c>
      <c r="Q102">
        <v>5</v>
      </c>
      <c r="R102">
        <v>0</v>
      </c>
      <c r="S102">
        <f t="shared" si="11"/>
        <v>5</v>
      </c>
      <c r="T102" s="8">
        <f t="shared" si="12"/>
        <v>0.66666666666666663</v>
      </c>
      <c r="U102" s="8">
        <f t="shared" si="13"/>
        <v>0.33333333333333331</v>
      </c>
      <c r="V102" s="8">
        <f t="shared" si="14"/>
        <v>0.5</v>
      </c>
      <c r="W102">
        <v>5</v>
      </c>
      <c r="X102">
        <v>4</v>
      </c>
      <c r="Y102">
        <v>4</v>
      </c>
      <c r="Z102">
        <v>4</v>
      </c>
      <c r="AA102">
        <v>4</v>
      </c>
      <c r="AC102" s="19">
        <v>0.13669736683368683</v>
      </c>
      <c r="AD102" s="19">
        <v>5.2185859531164169E-2</v>
      </c>
      <c r="AE102" s="19">
        <v>0.65862202644348145</v>
      </c>
      <c r="AF102" s="19">
        <v>0.15249480307102203</v>
      </c>
      <c r="AG102" s="19">
        <v>8.3137087523937225E-2</v>
      </c>
    </row>
    <row r="103" spans="1:33">
      <c r="A103" s="1">
        <v>102</v>
      </c>
      <c r="B103" s="2">
        <v>1995</v>
      </c>
      <c r="C103" t="s">
        <v>27</v>
      </c>
      <c r="D103" s="3">
        <v>1</v>
      </c>
      <c r="E103">
        <v>1</v>
      </c>
      <c r="F103">
        <v>2</v>
      </c>
      <c r="G103" s="4">
        <v>30</v>
      </c>
      <c r="H103" s="6">
        <v>183</v>
      </c>
      <c r="I103" s="7">
        <v>69</v>
      </c>
      <c r="J103" s="7">
        <f t="shared" si="8"/>
        <v>74.7</v>
      </c>
      <c r="K103" s="8">
        <f t="shared" si="9"/>
        <v>-7.6305220883534169E-2</v>
      </c>
      <c r="L103" s="5">
        <f t="shared" si="15"/>
        <v>112.5889636381704</v>
      </c>
      <c r="M103" s="5">
        <f t="shared" si="10"/>
        <v>20.603780345785182</v>
      </c>
      <c r="N103">
        <v>4</v>
      </c>
      <c r="O103">
        <v>13</v>
      </c>
      <c r="P103">
        <v>11</v>
      </c>
      <c r="Q103">
        <v>1</v>
      </c>
      <c r="R103">
        <v>1</v>
      </c>
      <c r="S103">
        <f t="shared" si="11"/>
        <v>1</v>
      </c>
      <c r="T103" s="8">
        <f t="shared" si="12"/>
        <v>0.91666666666666663</v>
      </c>
      <c r="U103" s="8">
        <f t="shared" si="13"/>
        <v>8.3333333333333329E-2</v>
      </c>
      <c r="V103" s="8">
        <f t="shared" si="14"/>
        <v>9.0909090909090912E-2</v>
      </c>
      <c r="W103">
        <v>4</v>
      </c>
      <c r="X103">
        <v>5</v>
      </c>
      <c r="Y103">
        <v>4</v>
      </c>
      <c r="Z103">
        <v>4</v>
      </c>
      <c r="AA103">
        <v>4</v>
      </c>
      <c r="AB103">
        <v>3</v>
      </c>
      <c r="AC103" s="19">
        <v>0.11147677153348923</v>
      </c>
      <c r="AD103" s="19">
        <v>7.5675070285797119E-2</v>
      </c>
      <c r="AE103" s="19">
        <v>0.31478932499885559</v>
      </c>
      <c r="AF103" s="19">
        <v>0.49805882573127747</v>
      </c>
      <c r="AG103" s="19">
        <v>0.1831987202167511</v>
      </c>
    </row>
    <row r="104" spans="1:33">
      <c r="A104" s="1">
        <v>103</v>
      </c>
      <c r="B104" s="2">
        <v>1995</v>
      </c>
      <c r="C104" t="s">
        <v>27</v>
      </c>
      <c r="D104" s="3">
        <v>1</v>
      </c>
      <c r="E104">
        <v>1</v>
      </c>
      <c r="F104">
        <v>1</v>
      </c>
      <c r="G104" s="4">
        <v>100</v>
      </c>
      <c r="H104" s="6">
        <v>176</v>
      </c>
      <c r="I104" s="7">
        <v>65</v>
      </c>
      <c r="J104" s="7">
        <f t="shared" si="8"/>
        <v>68.400000000000006</v>
      </c>
      <c r="K104" s="8">
        <f t="shared" si="9"/>
        <v>-4.9707602339181367E-2</v>
      </c>
      <c r="L104" s="5">
        <f t="shared" si="15"/>
        <v>119.22720229151015</v>
      </c>
      <c r="M104" s="5">
        <f t="shared" si="10"/>
        <v>20.983987603305785</v>
      </c>
      <c r="N104">
        <v>4</v>
      </c>
      <c r="O104">
        <v>14</v>
      </c>
      <c r="P104">
        <v>14</v>
      </c>
      <c r="Q104">
        <v>0</v>
      </c>
      <c r="R104">
        <v>1</v>
      </c>
      <c r="S104">
        <f t="shared" si="11"/>
        <v>-1</v>
      </c>
      <c r="T104" s="8">
        <f t="shared" si="12"/>
        <v>1.0769230769230769</v>
      </c>
      <c r="U104" s="8">
        <f t="shared" si="13"/>
        <v>-7.6923076923076927E-2</v>
      </c>
      <c r="V104" s="8">
        <f t="shared" si="14"/>
        <v>0</v>
      </c>
      <c r="W104">
        <v>5</v>
      </c>
      <c r="X104">
        <v>4</v>
      </c>
      <c r="Y104">
        <v>3</v>
      </c>
      <c r="Z104">
        <v>5</v>
      </c>
      <c r="AA104">
        <v>5</v>
      </c>
      <c r="AB104">
        <v>1</v>
      </c>
      <c r="AC104" s="19">
        <v>8.8481634855270386E-2</v>
      </c>
      <c r="AD104" s="19">
        <v>4.3670326471328735E-2</v>
      </c>
      <c r="AE104" s="19">
        <v>0.72651046514511108</v>
      </c>
      <c r="AF104" s="19">
        <v>0.14133754372596741</v>
      </c>
      <c r="AG104" s="19">
        <v>0.14979097247123718</v>
      </c>
    </row>
    <row r="105" spans="1:33">
      <c r="A105" s="1">
        <v>104</v>
      </c>
      <c r="B105" s="2">
        <v>1995</v>
      </c>
      <c r="C105" t="s">
        <v>27</v>
      </c>
      <c r="D105" s="3">
        <v>1</v>
      </c>
      <c r="E105">
        <v>1</v>
      </c>
      <c r="F105">
        <v>2</v>
      </c>
      <c r="G105" s="4">
        <v>45</v>
      </c>
      <c r="H105" s="6">
        <v>171</v>
      </c>
      <c r="I105" s="7">
        <v>60</v>
      </c>
      <c r="J105" s="7">
        <f t="shared" si="8"/>
        <v>63.9</v>
      </c>
      <c r="K105" s="8">
        <f t="shared" si="9"/>
        <v>-6.1032863849765237E-2</v>
      </c>
      <c r="L105" s="5">
        <f t="shared" si="15"/>
        <v>119.99493621369179</v>
      </c>
      <c r="M105" s="5">
        <f t="shared" si="10"/>
        <v>20.519134092541297</v>
      </c>
      <c r="N105">
        <v>2</v>
      </c>
      <c r="O105">
        <v>13</v>
      </c>
      <c r="P105">
        <v>13</v>
      </c>
      <c r="Q105">
        <v>13</v>
      </c>
      <c r="R105">
        <v>1</v>
      </c>
      <c r="S105">
        <f t="shared" si="11"/>
        <v>-1</v>
      </c>
      <c r="T105" s="8">
        <f t="shared" si="12"/>
        <v>1.0833333333333333</v>
      </c>
      <c r="U105" s="8">
        <f t="shared" si="13"/>
        <v>-8.3333333333333329E-2</v>
      </c>
      <c r="V105" s="8">
        <f t="shared" si="14"/>
        <v>1</v>
      </c>
      <c r="W105">
        <v>4</v>
      </c>
      <c r="X105">
        <v>4</v>
      </c>
      <c r="Y105">
        <v>4</v>
      </c>
      <c r="Z105">
        <v>4</v>
      </c>
      <c r="AA105">
        <v>2</v>
      </c>
      <c r="AB105">
        <v>1</v>
      </c>
      <c r="AC105" s="19">
        <v>5.9884954243898392E-2</v>
      </c>
      <c r="AD105" s="19">
        <v>2.7984090149402618E-2</v>
      </c>
      <c r="AE105" s="19">
        <v>0.21826042234897614</v>
      </c>
      <c r="AF105" s="19">
        <v>0.69387048482894897</v>
      </c>
      <c r="AG105" s="19">
        <v>0.37314257025718689</v>
      </c>
    </row>
    <row r="106" spans="1:33">
      <c r="A106" s="1">
        <v>105</v>
      </c>
      <c r="B106" s="2">
        <v>1995</v>
      </c>
      <c r="C106" t="s">
        <v>27</v>
      </c>
      <c r="D106" s="3">
        <v>1</v>
      </c>
      <c r="E106">
        <v>1</v>
      </c>
      <c r="F106">
        <v>1</v>
      </c>
      <c r="G106" s="4">
        <v>120</v>
      </c>
      <c r="H106" s="6">
        <v>185</v>
      </c>
      <c r="I106" s="7">
        <v>75</v>
      </c>
      <c r="J106" s="7">
        <f t="shared" si="8"/>
        <v>76.5</v>
      </c>
      <c r="K106" s="8">
        <f t="shared" si="9"/>
        <v>-1.9607843137254902E-2</v>
      </c>
      <c r="L106" s="5">
        <f t="shared" si="15"/>
        <v>118.45300377075395</v>
      </c>
      <c r="M106" s="5">
        <f t="shared" si="10"/>
        <v>21.913805697589478</v>
      </c>
      <c r="N106">
        <v>2</v>
      </c>
      <c r="O106">
        <v>14</v>
      </c>
      <c r="P106">
        <v>12</v>
      </c>
      <c r="Q106">
        <v>0</v>
      </c>
      <c r="R106">
        <v>1</v>
      </c>
      <c r="S106">
        <f t="shared" si="11"/>
        <v>1</v>
      </c>
      <c r="T106" s="8">
        <f t="shared" si="12"/>
        <v>0.92307692307692313</v>
      </c>
      <c r="U106" s="8">
        <f t="shared" si="13"/>
        <v>7.6923076923076927E-2</v>
      </c>
      <c r="V106" s="8">
        <f t="shared" si="14"/>
        <v>0</v>
      </c>
      <c r="W106">
        <v>4</v>
      </c>
      <c r="X106">
        <v>3</v>
      </c>
      <c r="Y106">
        <v>3</v>
      </c>
      <c r="Z106">
        <v>3</v>
      </c>
      <c r="AA106">
        <v>3</v>
      </c>
      <c r="AB106">
        <v>3</v>
      </c>
      <c r="AC106" s="19">
        <v>7.2997614741325378E-2</v>
      </c>
      <c r="AD106" s="19">
        <v>0.25446969270706177</v>
      </c>
      <c r="AE106" s="19">
        <v>0.59953504800796509</v>
      </c>
      <c r="AF106" s="19">
        <v>7.2997614741325378E-2</v>
      </c>
      <c r="AG106" s="19">
        <v>0.12586770951747894</v>
      </c>
    </row>
    <row r="107" spans="1:33">
      <c r="A107" s="1">
        <v>106</v>
      </c>
      <c r="B107" s="2">
        <v>1995</v>
      </c>
      <c r="C107" t="s">
        <v>27</v>
      </c>
      <c r="D107" s="3">
        <v>1</v>
      </c>
      <c r="E107">
        <v>1</v>
      </c>
      <c r="F107">
        <v>2</v>
      </c>
      <c r="G107" s="4">
        <v>15</v>
      </c>
      <c r="H107" s="6">
        <v>178</v>
      </c>
      <c r="I107" s="7">
        <v>73</v>
      </c>
      <c r="J107" s="7">
        <f t="shared" si="8"/>
        <v>70.2</v>
      </c>
      <c r="K107" s="8">
        <f t="shared" si="9"/>
        <v>3.9886039886039844E-2</v>
      </c>
      <c r="L107" s="5">
        <f t="shared" si="15"/>
        <v>129.43831572735823</v>
      </c>
      <c r="M107" s="5">
        <f t="shared" si="10"/>
        <v>23.040020199469762</v>
      </c>
      <c r="N107">
        <v>1</v>
      </c>
      <c r="O107">
        <v>1</v>
      </c>
      <c r="P107">
        <v>14</v>
      </c>
      <c r="Q107">
        <v>7</v>
      </c>
      <c r="R107">
        <v>0</v>
      </c>
      <c r="S107">
        <f t="shared" si="11"/>
        <v>-13</v>
      </c>
      <c r="T107" s="8">
        <f t="shared" si="12"/>
        <v>14</v>
      </c>
      <c r="U107" s="8">
        <f t="shared" si="13"/>
        <v>-13</v>
      </c>
      <c r="V107" s="8">
        <f t="shared" si="14"/>
        <v>0.5</v>
      </c>
      <c r="W107">
        <v>3</v>
      </c>
      <c r="X107">
        <v>4</v>
      </c>
      <c r="Y107">
        <v>4</v>
      </c>
      <c r="Z107">
        <v>3</v>
      </c>
      <c r="AA107">
        <v>2</v>
      </c>
      <c r="AB107">
        <v>1</v>
      </c>
      <c r="AC107" s="19">
        <v>0.16134339570999146</v>
      </c>
      <c r="AD107" s="19">
        <v>5.2898455411195755E-2</v>
      </c>
      <c r="AE107" s="19">
        <v>0.72236281633377075</v>
      </c>
      <c r="AF107" s="19">
        <v>6.3395313918590546E-2</v>
      </c>
      <c r="AG107" s="19">
        <v>0.11501135677099228</v>
      </c>
    </row>
    <row r="108" spans="1:33">
      <c r="A108" s="1">
        <v>107</v>
      </c>
      <c r="B108" s="2">
        <v>1995</v>
      </c>
      <c r="C108" t="s">
        <v>27</v>
      </c>
      <c r="D108" s="3">
        <v>1</v>
      </c>
      <c r="E108">
        <v>1</v>
      </c>
      <c r="F108">
        <v>1</v>
      </c>
      <c r="G108" s="4">
        <v>180</v>
      </c>
      <c r="H108" s="6">
        <v>173</v>
      </c>
      <c r="I108" s="7">
        <v>60</v>
      </c>
      <c r="J108" s="7">
        <f t="shared" si="8"/>
        <v>65.7</v>
      </c>
      <c r="K108" s="8">
        <f t="shared" si="9"/>
        <v>-8.6757990867579945E-2</v>
      </c>
      <c r="L108" s="5">
        <f t="shared" si="15"/>
        <v>115.88118856244944</v>
      </c>
      <c r="M108" s="5">
        <f t="shared" si="10"/>
        <v>20.047445621303751</v>
      </c>
      <c r="N108">
        <v>4</v>
      </c>
      <c r="O108">
        <v>14</v>
      </c>
      <c r="P108">
        <v>11</v>
      </c>
      <c r="Q108">
        <v>1</v>
      </c>
      <c r="R108">
        <v>1</v>
      </c>
      <c r="S108">
        <f t="shared" si="11"/>
        <v>2</v>
      </c>
      <c r="T108" s="8">
        <f t="shared" si="12"/>
        <v>0.84615384615384615</v>
      </c>
      <c r="U108" s="8">
        <f t="shared" si="13"/>
        <v>0.15384615384615385</v>
      </c>
      <c r="V108" s="8">
        <f t="shared" si="14"/>
        <v>9.0909090909090912E-2</v>
      </c>
      <c r="W108">
        <v>5</v>
      </c>
      <c r="X108">
        <v>5</v>
      </c>
      <c r="Y108">
        <v>4</v>
      </c>
      <c r="Z108">
        <v>4</v>
      </c>
      <c r="AA108">
        <v>3</v>
      </c>
      <c r="AB108">
        <v>3</v>
      </c>
      <c r="AC108" s="19">
        <v>3.4677319228649139E-2</v>
      </c>
      <c r="AD108" s="19">
        <v>0.20579017698764801</v>
      </c>
      <c r="AE108" s="19">
        <v>0.64863669872283936</v>
      </c>
      <c r="AF108" s="19">
        <v>0.11089580506086349</v>
      </c>
      <c r="AG108" s="19">
        <v>0.32761433720588684</v>
      </c>
    </row>
    <row r="109" spans="1:33">
      <c r="A109" s="1">
        <v>108</v>
      </c>
      <c r="B109" s="2">
        <v>1995</v>
      </c>
      <c r="C109" t="s">
        <v>27</v>
      </c>
      <c r="D109" s="3">
        <v>1</v>
      </c>
      <c r="E109">
        <v>1</v>
      </c>
      <c r="F109">
        <v>1</v>
      </c>
      <c r="G109" s="4">
        <v>75</v>
      </c>
      <c r="H109" s="6">
        <v>167</v>
      </c>
      <c r="I109" s="7">
        <v>56</v>
      </c>
      <c r="J109" s="7">
        <f t="shared" si="8"/>
        <v>60.300000000000004</v>
      </c>
      <c r="K109" s="8">
        <f t="shared" si="9"/>
        <v>-7.1310116086235553E-2</v>
      </c>
      <c r="L109" s="5">
        <f t="shared" si="15"/>
        <v>120.23713339214933</v>
      </c>
      <c r="M109" s="5">
        <f t="shared" si="10"/>
        <v>20.07960127648894</v>
      </c>
      <c r="N109">
        <v>1</v>
      </c>
      <c r="O109">
        <v>13</v>
      </c>
      <c r="P109">
        <v>10</v>
      </c>
      <c r="Q109">
        <v>1</v>
      </c>
      <c r="R109">
        <v>0</v>
      </c>
      <c r="S109">
        <f t="shared" si="11"/>
        <v>3</v>
      </c>
      <c r="T109" s="8">
        <f t="shared" si="12"/>
        <v>0.76923076923076927</v>
      </c>
      <c r="U109" s="8">
        <f t="shared" si="13"/>
        <v>0.23076923076923078</v>
      </c>
      <c r="V109" s="8">
        <f t="shared" si="14"/>
        <v>0.1</v>
      </c>
      <c r="W109">
        <v>4</v>
      </c>
      <c r="X109">
        <v>4</v>
      </c>
      <c r="Y109">
        <v>4</v>
      </c>
      <c r="Z109">
        <v>4</v>
      </c>
      <c r="AA109">
        <v>4</v>
      </c>
      <c r="AB109">
        <v>3</v>
      </c>
      <c r="AC109" s="19">
        <v>0.50806379318237305</v>
      </c>
      <c r="AD109" s="19">
        <v>0.16589035093784332</v>
      </c>
      <c r="AE109" s="19">
        <v>0.28341814875602722</v>
      </c>
      <c r="AF109" s="19">
        <v>4.2627789080142975E-2</v>
      </c>
      <c r="AG109" s="19">
        <v>0.15954035520553589</v>
      </c>
    </row>
    <row r="110" spans="1:33">
      <c r="A110" s="1">
        <v>109</v>
      </c>
      <c r="B110" s="2">
        <v>1995</v>
      </c>
      <c r="C110" t="s">
        <v>27</v>
      </c>
      <c r="D110" s="3">
        <v>1</v>
      </c>
      <c r="E110">
        <v>1</v>
      </c>
      <c r="F110">
        <v>2</v>
      </c>
      <c r="G110" s="4">
        <v>10</v>
      </c>
      <c r="H110" s="6">
        <v>170</v>
      </c>
      <c r="I110" s="7">
        <v>65</v>
      </c>
      <c r="J110" s="7">
        <f t="shared" si="8"/>
        <v>63</v>
      </c>
      <c r="K110" s="8">
        <f t="shared" si="9"/>
        <v>3.1746031746031744E-2</v>
      </c>
      <c r="L110" s="5">
        <f t="shared" si="15"/>
        <v>132.30205577040505</v>
      </c>
      <c r="M110" s="5">
        <f t="shared" si="10"/>
        <v>22.491349480968861</v>
      </c>
      <c r="N110">
        <v>1</v>
      </c>
      <c r="O110">
        <v>13</v>
      </c>
      <c r="P110">
        <v>10</v>
      </c>
      <c r="Q110">
        <v>0</v>
      </c>
      <c r="R110">
        <v>1</v>
      </c>
      <c r="S110">
        <f t="shared" si="11"/>
        <v>2</v>
      </c>
      <c r="T110" s="8">
        <f t="shared" si="12"/>
        <v>0.83333333333333337</v>
      </c>
      <c r="U110" s="8">
        <f t="shared" si="13"/>
        <v>0.16666666666666666</v>
      </c>
      <c r="V110" s="8">
        <f t="shared" si="14"/>
        <v>0</v>
      </c>
      <c r="W110">
        <v>4</v>
      </c>
      <c r="X110">
        <v>4</v>
      </c>
      <c r="Y110">
        <v>4</v>
      </c>
      <c r="Z110">
        <v>2</v>
      </c>
      <c r="AA110">
        <v>2</v>
      </c>
      <c r="AB110">
        <v>1</v>
      </c>
      <c r="AC110" s="19">
        <v>2.8592320159077644E-2</v>
      </c>
      <c r="AD110" s="19">
        <v>0.20423585176467896</v>
      </c>
      <c r="AE110" s="19">
        <v>0.54943257570266724</v>
      </c>
      <c r="AF110" s="19">
        <v>0.21773922443389893</v>
      </c>
      <c r="AG110" s="19">
        <v>0.48853573203086853</v>
      </c>
    </row>
    <row r="111" spans="1:33">
      <c r="A111" s="1">
        <v>110</v>
      </c>
      <c r="B111" s="2">
        <v>1995</v>
      </c>
      <c r="C111" t="s">
        <v>27</v>
      </c>
      <c r="D111" s="3">
        <v>1</v>
      </c>
      <c r="E111">
        <v>1</v>
      </c>
      <c r="F111">
        <v>1</v>
      </c>
      <c r="G111" s="4">
        <v>130</v>
      </c>
      <c r="H111" s="6">
        <v>175</v>
      </c>
      <c r="I111" s="7">
        <v>75</v>
      </c>
      <c r="J111" s="7">
        <f t="shared" si="8"/>
        <v>67.5</v>
      </c>
      <c r="K111" s="8">
        <f t="shared" si="9"/>
        <v>0.1111111111111111</v>
      </c>
      <c r="L111" s="5">
        <f t="shared" si="15"/>
        <v>139.94169096209913</v>
      </c>
      <c r="M111" s="5">
        <f t="shared" si="10"/>
        <v>24.489795918367346</v>
      </c>
      <c r="N111">
        <v>1</v>
      </c>
      <c r="O111">
        <v>12</v>
      </c>
      <c r="P111">
        <v>10</v>
      </c>
      <c r="Q111">
        <v>1</v>
      </c>
      <c r="R111">
        <v>0</v>
      </c>
      <c r="S111">
        <f t="shared" si="11"/>
        <v>2</v>
      </c>
      <c r="T111" s="8">
        <f t="shared" si="12"/>
        <v>0.83333333333333337</v>
      </c>
      <c r="U111" s="8">
        <f t="shared" si="13"/>
        <v>0.16666666666666666</v>
      </c>
      <c r="V111" s="8">
        <f t="shared" si="14"/>
        <v>0.1</v>
      </c>
      <c r="W111">
        <v>4</v>
      </c>
      <c r="X111">
        <v>4</v>
      </c>
      <c r="Y111">
        <v>4</v>
      </c>
      <c r="Z111">
        <v>4</v>
      </c>
      <c r="AA111">
        <v>4</v>
      </c>
      <c r="AB111">
        <v>3</v>
      </c>
      <c r="AC111" s="19">
        <v>7.4260249733924866E-2</v>
      </c>
      <c r="AD111" s="19">
        <v>2.4734050035476685E-2</v>
      </c>
      <c r="AE111" s="19">
        <v>0.67562198638916016</v>
      </c>
      <c r="AF111" s="19">
        <v>0.22538381814956665</v>
      </c>
      <c r="AG111" s="19">
        <v>0.48842182755470276</v>
      </c>
    </row>
    <row r="112" spans="1:33">
      <c r="A112" s="1">
        <v>111</v>
      </c>
      <c r="B112" s="2">
        <v>1995</v>
      </c>
      <c r="C112" t="s">
        <v>27</v>
      </c>
      <c r="D112" s="3">
        <v>1</v>
      </c>
      <c r="E112">
        <v>1</v>
      </c>
      <c r="F112">
        <v>1</v>
      </c>
      <c r="G112" s="4">
        <v>25</v>
      </c>
      <c r="H112" s="6">
        <v>165</v>
      </c>
      <c r="I112" s="7">
        <v>53</v>
      </c>
      <c r="J112" s="7">
        <f t="shared" si="8"/>
        <v>58.5</v>
      </c>
      <c r="K112" s="8">
        <f t="shared" si="9"/>
        <v>-9.4017094017094016E-2</v>
      </c>
      <c r="L112" s="5">
        <f t="shared" si="15"/>
        <v>117.98425021565517</v>
      </c>
      <c r="M112" s="5">
        <f t="shared" si="10"/>
        <v>19.467401285583104</v>
      </c>
      <c r="N112">
        <v>3</v>
      </c>
      <c r="O112">
        <v>13</v>
      </c>
      <c r="P112">
        <v>8</v>
      </c>
      <c r="Q112">
        <v>0</v>
      </c>
      <c r="R112">
        <v>0</v>
      </c>
      <c r="S112">
        <f t="shared" si="11"/>
        <v>5</v>
      </c>
      <c r="T112" s="8">
        <f t="shared" si="12"/>
        <v>0.61538461538461542</v>
      </c>
      <c r="U112" s="8">
        <f t="shared" si="13"/>
        <v>0.38461538461538464</v>
      </c>
      <c r="V112" s="8">
        <f t="shared" si="14"/>
        <v>0</v>
      </c>
      <c r="W112">
        <v>5</v>
      </c>
      <c r="X112">
        <v>5</v>
      </c>
      <c r="Y112">
        <v>4</v>
      </c>
      <c r="Z112">
        <v>4</v>
      </c>
      <c r="AA112">
        <v>4</v>
      </c>
      <c r="AB112">
        <v>4</v>
      </c>
      <c r="AC112" s="19">
        <v>0.41866376996040344</v>
      </c>
      <c r="AD112" s="19">
        <v>4.7346632927656174E-2</v>
      </c>
      <c r="AE112" s="19">
        <v>0.22083228826522827</v>
      </c>
      <c r="AF112" s="19">
        <v>0.31315726041793823</v>
      </c>
      <c r="AG112" s="19">
        <v>4.5196216553449631E-2</v>
      </c>
    </row>
    <row r="113" spans="1:33">
      <c r="A113" s="1">
        <v>112</v>
      </c>
      <c r="B113" s="2">
        <v>1995</v>
      </c>
      <c r="C113" t="s">
        <v>27</v>
      </c>
      <c r="D113" s="3">
        <v>1</v>
      </c>
      <c r="E113">
        <v>2</v>
      </c>
      <c r="F113">
        <v>1</v>
      </c>
      <c r="G113" s="4">
        <v>120</v>
      </c>
      <c r="H113" s="6">
        <v>164</v>
      </c>
      <c r="I113" s="7">
        <v>57</v>
      </c>
      <c r="J113" s="7">
        <f t="shared" si="8"/>
        <v>57.6</v>
      </c>
      <c r="K113" s="8">
        <f t="shared" si="9"/>
        <v>-1.041666666666669E-2</v>
      </c>
      <c r="L113" s="5">
        <f t="shared" si="15"/>
        <v>129.22403911725019</v>
      </c>
      <c r="M113" s="5">
        <f t="shared" si="10"/>
        <v>21.192742415229034</v>
      </c>
      <c r="N113">
        <v>4</v>
      </c>
      <c r="O113">
        <v>13</v>
      </c>
      <c r="P113">
        <v>13</v>
      </c>
      <c r="Q113">
        <v>2</v>
      </c>
      <c r="R113">
        <v>0</v>
      </c>
      <c r="S113">
        <f t="shared" si="11"/>
        <v>0</v>
      </c>
      <c r="T113" s="8">
        <f t="shared" si="12"/>
        <v>1</v>
      </c>
      <c r="U113" s="8">
        <f t="shared" si="13"/>
        <v>0</v>
      </c>
      <c r="V113" s="8">
        <f t="shared" si="14"/>
        <v>0.15384615384615385</v>
      </c>
      <c r="W113">
        <v>4</v>
      </c>
      <c r="X113">
        <v>3</v>
      </c>
      <c r="Y113">
        <v>4</v>
      </c>
      <c r="Z113">
        <v>4</v>
      </c>
      <c r="AA113">
        <v>4</v>
      </c>
      <c r="AB113">
        <v>2</v>
      </c>
      <c r="AC113" s="19">
        <v>4.1747398674488068E-2</v>
      </c>
      <c r="AD113" s="19">
        <v>8.3185300230979919E-2</v>
      </c>
      <c r="AE113" s="19">
        <v>0.5867878794670105</v>
      </c>
      <c r="AF113" s="19">
        <v>0.28827941417694092</v>
      </c>
      <c r="AG113" s="19">
        <v>0.45733946561813354</v>
      </c>
    </row>
    <row r="114" spans="1:33">
      <c r="A114" s="1">
        <v>113</v>
      </c>
      <c r="B114" s="2">
        <v>1995</v>
      </c>
      <c r="C114" t="s">
        <v>27</v>
      </c>
      <c r="D114" s="3">
        <v>1</v>
      </c>
      <c r="E114">
        <v>1</v>
      </c>
      <c r="F114">
        <v>1</v>
      </c>
      <c r="G114" s="4">
        <v>120</v>
      </c>
      <c r="H114" s="6">
        <v>173</v>
      </c>
      <c r="I114" s="7">
        <v>50</v>
      </c>
      <c r="J114" s="7">
        <f t="shared" si="8"/>
        <v>65.7</v>
      </c>
      <c r="K114" s="8">
        <f t="shared" si="9"/>
        <v>-0.23896499238964997</v>
      </c>
      <c r="L114" s="5">
        <f t="shared" si="15"/>
        <v>96.567657135374532</v>
      </c>
      <c r="M114" s="5">
        <f t="shared" si="10"/>
        <v>16.706204684419792</v>
      </c>
      <c r="N114">
        <v>4</v>
      </c>
      <c r="O114">
        <v>13</v>
      </c>
      <c r="P114">
        <v>11</v>
      </c>
      <c r="R114">
        <v>1</v>
      </c>
      <c r="S114">
        <f t="shared" si="11"/>
        <v>1</v>
      </c>
      <c r="T114" s="8">
        <f t="shared" si="12"/>
        <v>0.91666666666666663</v>
      </c>
      <c r="U114" s="8">
        <f t="shared" si="13"/>
        <v>8.3333333333333329E-2</v>
      </c>
      <c r="V114" s="8">
        <f t="shared" si="14"/>
        <v>0</v>
      </c>
      <c r="W114">
        <v>5</v>
      </c>
      <c r="X114">
        <v>5</v>
      </c>
      <c r="Y114">
        <v>5</v>
      </c>
      <c r="Z114">
        <v>5</v>
      </c>
      <c r="AA114">
        <v>5</v>
      </c>
      <c r="AB114">
        <v>2</v>
      </c>
      <c r="AC114" s="19">
        <v>9.2413812875747681E-2</v>
      </c>
      <c r="AD114" s="19">
        <v>4.3780360370874405E-2</v>
      </c>
      <c r="AE114" s="19">
        <v>0.65265381336212158</v>
      </c>
      <c r="AF114" s="19">
        <v>0.21115204691886902</v>
      </c>
      <c r="AG114" s="19">
        <v>0.40619319677352905</v>
      </c>
    </row>
    <row r="115" spans="1:33">
      <c r="A115" s="1">
        <v>114</v>
      </c>
      <c r="B115" s="2">
        <v>1995</v>
      </c>
      <c r="C115" t="s">
        <v>27</v>
      </c>
      <c r="D115" s="3">
        <v>1</v>
      </c>
      <c r="E115">
        <v>1</v>
      </c>
      <c r="F115">
        <v>2</v>
      </c>
      <c r="G115" s="4">
        <v>60</v>
      </c>
      <c r="H115" s="6">
        <v>174</v>
      </c>
      <c r="I115" s="7">
        <v>64</v>
      </c>
      <c r="J115" s="7">
        <f t="shared" si="8"/>
        <v>66.600000000000009</v>
      </c>
      <c r="K115" s="8">
        <f t="shared" si="9"/>
        <v>-3.9039039039039165E-2</v>
      </c>
      <c r="L115" s="5">
        <f t="shared" si="15"/>
        <v>121.48767735302648</v>
      </c>
      <c r="M115" s="5">
        <f t="shared" si="10"/>
        <v>21.138855859426609</v>
      </c>
      <c r="N115">
        <v>2</v>
      </c>
      <c r="O115">
        <v>13</v>
      </c>
      <c r="P115">
        <v>11</v>
      </c>
      <c r="Q115">
        <v>0</v>
      </c>
      <c r="R115">
        <v>1</v>
      </c>
      <c r="S115">
        <f t="shared" si="11"/>
        <v>1</v>
      </c>
      <c r="T115" s="8">
        <f t="shared" si="12"/>
        <v>0.91666666666666663</v>
      </c>
      <c r="U115" s="8">
        <f t="shared" si="13"/>
        <v>8.3333333333333329E-2</v>
      </c>
      <c r="V115" s="8">
        <f t="shared" si="14"/>
        <v>0</v>
      </c>
      <c r="W115">
        <v>4</v>
      </c>
      <c r="X115">
        <v>4</v>
      </c>
      <c r="Y115">
        <v>4</v>
      </c>
      <c r="Z115">
        <v>4</v>
      </c>
      <c r="AA115">
        <v>4</v>
      </c>
      <c r="AB115">
        <v>3</v>
      </c>
      <c r="AC115" s="19">
        <v>0.27528378367424011</v>
      </c>
      <c r="AD115" s="19">
        <v>7.5324095785617828E-2</v>
      </c>
      <c r="AE115" s="19">
        <v>0.5175929069519043</v>
      </c>
      <c r="AF115" s="19">
        <v>0.13179914653301239</v>
      </c>
      <c r="AG115" s="19">
        <v>0.3091646134853363</v>
      </c>
    </row>
    <row r="116" spans="1:33">
      <c r="A116" s="1">
        <v>115</v>
      </c>
      <c r="B116" s="2">
        <v>1995</v>
      </c>
      <c r="C116" t="s">
        <v>27</v>
      </c>
      <c r="D116" s="3">
        <v>1</v>
      </c>
      <c r="E116">
        <v>1</v>
      </c>
      <c r="F116">
        <v>1</v>
      </c>
      <c r="G116" s="4">
        <v>120</v>
      </c>
      <c r="J116" s="7">
        <f t="shared" si="8"/>
        <v>-90</v>
      </c>
      <c r="K116" s="8">
        <f t="shared" si="9"/>
        <v>-1</v>
      </c>
      <c r="L116" s="5" t="e">
        <f t="shared" si="15"/>
        <v>#DIV/0!</v>
      </c>
      <c r="M116" s="5" t="e">
        <f t="shared" si="10"/>
        <v>#DIV/0!</v>
      </c>
      <c r="N116">
        <v>4</v>
      </c>
      <c r="O116">
        <v>13</v>
      </c>
      <c r="P116">
        <v>10</v>
      </c>
      <c r="Q116">
        <v>0</v>
      </c>
      <c r="R116">
        <v>0</v>
      </c>
      <c r="S116">
        <f t="shared" si="11"/>
        <v>3</v>
      </c>
      <c r="T116" s="8">
        <f t="shared" si="12"/>
        <v>0.76923076923076927</v>
      </c>
      <c r="U116" s="8">
        <f t="shared" si="13"/>
        <v>0.23076923076923078</v>
      </c>
      <c r="V116" s="8">
        <f t="shared" si="14"/>
        <v>0</v>
      </c>
      <c r="W116">
        <v>5</v>
      </c>
      <c r="X116">
        <v>5</v>
      </c>
      <c r="Y116">
        <v>5</v>
      </c>
      <c r="Z116">
        <v>5</v>
      </c>
      <c r="AA116">
        <v>4</v>
      </c>
      <c r="AB116">
        <v>4</v>
      </c>
      <c r="AC116" s="19">
        <v>0.36258578300476074</v>
      </c>
      <c r="AD116" s="19">
        <v>0.19538353383541107</v>
      </c>
      <c r="AE116" s="19">
        <v>6.1096180230379105E-2</v>
      </c>
      <c r="AF116" s="19">
        <v>0.38093450665473938</v>
      </c>
      <c r="AG116" s="19">
        <v>0.32681694626808167</v>
      </c>
    </row>
    <row r="117" spans="1:33">
      <c r="A117" s="1">
        <v>116</v>
      </c>
      <c r="B117" s="2">
        <v>1995</v>
      </c>
      <c r="C117" t="s">
        <v>27</v>
      </c>
      <c r="D117" s="3">
        <v>1</v>
      </c>
      <c r="E117">
        <v>1</v>
      </c>
      <c r="F117">
        <v>2</v>
      </c>
      <c r="G117" s="4">
        <v>60</v>
      </c>
      <c r="H117" s="6">
        <v>168</v>
      </c>
      <c r="I117" s="7">
        <v>55</v>
      </c>
      <c r="J117" s="7">
        <f t="shared" si="8"/>
        <v>61.2</v>
      </c>
      <c r="K117" s="8">
        <f t="shared" si="9"/>
        <v>-0.1013071895424837</v>
      </c>
      <c r="L117" s="5">
        <f t="shared" si="15"/>
        <v>115.99381816218551</v>
      </c>
      <c r="M117" s="5">
        <f t="shared" si="10"/>
        <v>19.486961451247168</v>
      </c>
      <c r="N117">
        <v>4</v>
      </c>
      <c r="O117">
        <v>13</v>
      </c>
      <c r="P117">
        <v>13</v>
      </c>
      <c r="Q117">
        <v>1</v>
      </c>
      <c r="R117">
        <v>0</v>
      </c>
      <c r="S117">
        <f t="shared" si="11"/>
        <v>0</v>
      </c>
      <c r="T117" s="8">
        <f t="shared" si="12"/>
        <v>1</v>
      </c>
      <c r="U117" s="8">
        <f t="shared" si="13"/>
        <v>0</v>
      </c>
      <c r="V117" s="8">
        <f t="shared" si="14"/>
        <v>7.6923076923076927E-2</v>
      </c>
      <c r="W117">
        <v>5</v>
      </c>
      <c r="X117">
        <v>5</v>
      </c>
      <c r="Y117">
        <v>5</v>
      </c>
      <c r="Z117">
        <v>5</v>
      </c>
      <c r="AA117">
        <v>5</v>
      </c>
      <c r="AB117">
        <v>2</v>
      </c>
      <c r="AC117" s="19">
        <v>0.21472176909446716</v>
      </c>
      <c r="AD117" s="19">
        <v>4.2453743517398834E-2</v>
      </c>
      <c r="AE117" s="19">
        <v>0.31627157330513</v>
      </c>
      <c r="AF117" s="19">
        <v>0.42655292153358459</v>
      </c>
      <c r="AG117" s="19">
        <v>0.17082796990871429</v>
      </c>
    </row>
    <row r="118" spans="1:33">
      <c r="A118" s="1">
        <v>117</v>
      </c>
      <c r="B118" s="2">
        <v>1995</v>
      </c>
      <c r="C118" t="s">
        <v>27</v>
      </c>
      <c r="D118" s="3">
        <v>1</v>
      </c>
      <c r="E118">
        <v>2</v>
      </c>
      <c r="F118">
        <v>2</v>
      </c>
      <c r="G118" s="4">
        <v>30</v>
      </c>
      <c r="H118" s="6">
        <v>160</v>
      </c>
      <c r="I118" s="7">
        <v>47</v>
      </c>
      <c r="J118" s="7">
        <f t="shared" si="8"/>
        <v>54</v>
      </c>
      <c r="K118" s="8">
        <f t="shared" si="9"/>
        <v>-0.12962962962962962</v>
      </c>
      <c r="L118" s="5">
        <f t="shared" si="15"/>
        <v>114.74609375</v>
      </c>
      <c r="M118" s="5">
        <f t="shared" si="10"/>
        <v>18.359374999999996</v>
      </c>
      <c r="N118">
        <v>4</v>
      </c>
      <c r="O118">
        <v>13</v>
      </c>
      <c r="P118">
        <v>12</v>
      </c>
      <c r="R118">
        <v>1</v>
      </c>
      <c r="S118">
        <f t="shared" si="11"/>
        <v>0</v>
      </c>
      <c r="T118" s="8">
        <f t="shared" si="12"/>
        <v>1</v>
      </c>
      <c r="U118" s="8">
        <f t="shared" si="13"/>
        <v>0</v>
      </c>
      <c r="V118" s="8">
        <f t="shared" si="14"/>
        <v>0</v>
      </c>
      <c r="W118">
        <v>5</v>
      </c>
      <c r="X118">
        <v>5</v>
      </c>
      <c r="Y118">
        <v>4</v>
      </c>
      <c r="Z118">
        <v>4</v>
      </c>
      <c r="AA118">
        <v>4</v>
      </c>
      <c r="AB118">
        <v>3</v>
      </c>
      <c r="AC118" s="19">
        <v>0.67307955026626587</v>
      </c>
      <c r="AD118" s="19">
        <v>0.18414404988288879</v>
      </c>
      <c r="AE118" s="19">
        <v>7.4021518230438232E-2</v>
      </c>
      <c r="AF118" s="19">
        <v>6.8754777312278748E-2</v>
      </c>
      <c r="AG118" s="19">
        <v>2.1144196391105652E-2</v>
      </c>
    </row>
    <row r="119" spans="1:33">
      <c r="A119" s="1">
        <v>118</v>
      </c>
      <c r="B119" s="2">
        <v>1995</v>
      </c>
      <c r="C119" t="s">
        <v>27</v>
      </c>
      <c r="D119" s="3">
        <v>1</v>
      </c>
      <c r="E119">
        <v>2</v>
      </c>
      <c r="F119">
        <v>1</v>
      </c>
      <c r="G119" s="4">
        <v>90</v>
      </c>
      <c r="H119" s="6">
        <v>155</v>
      </c>
      <c r="I119" s="7">
        <v>40</v>
      </c>
      <c r="J119" s="7">
        <f t="shared" si="8"/>
        <v>49.5</v>
      </c>
      <c r="K119" s="8">
        <f t="shared" si="9"/>
        <v>-0.19191919191919191</v>
      </c>
      <c r="L119" s="5">
        <f t="shared" si="15"/>
        <v>107.41499110469604</v>
      </c>
      <c r="M119" s="5">
        <f t="shared" si="10"/>
        <v>16.649323621227886</v>
      </c>
      <c r="N119">
        <v>3</v>
      </c>
      <c r="O119">
        <v>11</v>
      </c>
      <c r="P119">
        <v>13</v>
      </c>
      <c r="R119">
        <v>1</v>
      </c>
      <c r="S119">
        <f t="shared" si="11"/>
        <v>-3</v>
      </c>
      <c r="T119" s="8">
        <f t="shared" si="12"/>
        <v>1.3</v>
      </c>
      <c r="U119" s="8">
        <f t="shared" si="13"/>
        <v>-0.3</v>
      </c>
      <c r="V119" s="8">
        <f t="shared" si="14"/>
        <v>0</v>
      </c>
      <c r="W119">
        <v>4</v>
      </c>
      <c r="X119">
        <v>4</v>
      </c>
      <c r="Y119">
        <v>4</v>
      </c>
      <c r="Z119">
        <v>3</v>
      </c>
      <c r="AA119">
        <v>3</v>
      </c>
      <c r="AB119">
        <v>3</v>
      </c>
      <c r="AC119" s="19">
        <v>0.19606657326221466</v>
      </c>
      <c r="AD119" s="19">
        <v>0.18569552898406982</v>
      </c>
      <c r="AE119" s="19">
        <v>8.3504855632781982E-2</v>
      </c>
      <c r="AF119" s="19">
        <v>0.5347331166267395</v>
      </c>
      <c r="AG119" s="19">
        <v>4.6228125691413879E-2</v>
      </c>
    </row>
    <row r="120" spans="1:33">
      <c r="A120" s="1">
        <v>119</v>
      </c>
      <c r="B120" s="2">
        <v>1995</v>
      </c>
      <c r="C120" t="s">
        <v>27</v>
      </c>
      <c r="D120" s="3">
        <v>1</v>
      </c>
      <c r="E120">
        <v>2</v>
      </c>
      <c r="F120">
        <v>1</v>
      </c>
      <c r="G120" s="4">
        <v>120</v>
      </c>
      <c r="H120" s="6">
        <v>164</v>
      </c>
      <c r="I120" s="7">
        <v>53</v>
      </c>
      <c r="J120" s="7">
        <f t="shared" si="8"/>
        <v>57.6</v>
      </c>
      <c r="K120" s="8">
        <f t="shared" si="9"/>
        <v>-7.9861111111111133E-2</v>
      </c>
      <c r="L120" s="5">
        <f t="shared" si="15"/>
        <v>120.15568549498701</v>
      </c>
      <c r="M120" s="5">
        <f t="shared" si="10"/>
        <v>19.705532421177875</v>
      </c>
      <c r="N120">
        <v>4</v>
      </c>
      <c r="O120">
        <v>13</v>
      </c>
      <c r="P120">
        <v>11</v>
      </c>
      <c r="Q120">
        <v>0</v>
      </c>
      <c r="R120">
        <v>0</v>
      </c>
      <c r="S120">
        <f t="shared" si="11"/>
        <v>2</v>
      </c>
      <c r="T120" s="8">
        <f t="shared" si="12"/>
        <v>0.84615384615384615</v>
      </c>
      <c r="U120" s="8">
        <f t="shared" si="13"/>
        <v>0.15384615384615385</v>
      </c>
      <c r="V120" s="8">
        <f t="shared" si="14"/>
        <v>0</v>
      </c>
      <c r="W120">
        <v>5</v>
      </c>
      <c r="X120">
        <v>4</v>
      </c>
      <c r="Y120">
        <v>3</v>
      </c>
      <c r="Z120">
        <v>3</v>
      </c>
      <c r="AA120">
        <v>2</v>
      </c>
      <c r="AB120">
        <v>2</v>
      </c>
      <c r="AC120" s="19">
        <v>0.35080918669700623</v>
      </c>
      <c r="AD120" s="19">
        <v>5.2529815584421158E-2</v>
      </c>
      <c r="AE120" s="19">
        <v>0.42747011780738831</v>
      </c>
      <c r="AF120" s="19">
        <v>0.16919077932834625</v>
      </c>
      <c r="AG120" s="19">
        <v>0.15337696671485901</v>
      </c>
    </row>
    <row r="121" spans="1:33">
      <c r="A121" s="1">
        <v>120</v>
      </c>
      <c r="B121" s="2">
        <v>1995</v>
      </c>
      <c r="C121" t="s">
        <v>27</v>
      </c>
      <c r="D121" s="3">
        <v>1</v>
      </c>
      <c r="E121">
        <v>1</v>
      </c>
      <c r="F121">
        <v>1</v>
      </c>
      <c r="G121" s="4">
        <v>80</v>
      </c>
      <c r="H121" s="6">
        <v>169</v>
      </c>
      <c r="I121" s="7">
        <v>55</v>
      </c>
      <c r="J121" s="7">
        <f t="shared" si="8"/>
        <v>62.1</v>
      </c>
      <c r="K121" s="8">
        <f t="shared" si="9"/>
        <v>-0.11433172302737522</v>
      </c>
      <c r="L121" s="5">
        <f t="shared" si="15"/>
        <v>113.94691606815186</v>
      </c>
      <c r="M121" s="5">
        <f t="shared" si="10"/>
        <v>19.257028815517668</v>
      </c>
      <c r="N121">
        <v>2</v>
      </c>
      <c r="O121">
        <v>13</v>
      </c>
      <c r="P121">
        <v>11</v>
      </c>
      <c r="Q121">
        <v>2</v>
      </c>
      <c r="R121">
        <v>0</v>
      </c>
      <c r="S121">
        <f t="shared" si="11"/>
        <v>2</v>
      </c>
      <c r="T121" s="8">
        <f t="shared" si="12"/>
        <v>0.84615384615384615</v>
      </c>
      <c r="U121" s="8">
        <f t="shared" si="13"/>
        <v>0.15384615384615385</v>
      </c>
      <c r="V121" s="8">
        <f t="shared" si="14"/>
        <v>0.18181818181818182</v>
      </c>
      <c r="W121">
        <v>4</v>
      </c>
      <c r="X121">
        <v>4</v>
      </c>
      <c r="Y121">
        <v>4</v>
      </c>
      <c r="Z121">
        <v>4</v>
      </c>
      <c r="AA121">
        <v>4</v>
      </c>
      <c r="AB121">
        <v>2</v>
      </c>
      <c r="AC121" s="19">
        <v>0.23551136255264282</v>
      </c>
      <c r="AD121" s="19">
        <v>8.6693234741687775E-2</v>
      </c>
      <c r="AE121" s="19">
        <v>0.20606371760368347</v>
      </c>
      <c r="AF121" s="19">
        <v>0.47173166275024414</v>
      </c>
      <c r="AG121" s="19">
        <v>0.31516376137733459</v>
      </c>
    </row>
    <row r="122" spans="1:33">
      <c r="A122" s="1">
        <v>121</v>
      </c>
      <c r="B122" s="2">
        <v>1995</v>
      </c>
      <c r="C122" t="s">
        <v>27</v>
      </c>
      <c r="D122" s="3">
        <v>1</v>
      </c>
      <c r="E122">
        <v>1</v>
      </c>
      <c r="F122">
        <v>2</v>
      </c>
      <c r="G122" s="4">
        <v>100</v>
      </c>
      <c r="H122" s="6">
        <v>180</v>
      </c>
      <c r="I122" s="7">
        <v>67</v>
      </c>
      <c r="J122" s="7">
        <f t="shared" si="8"/>
        <v>72</v>
      </c>
      <c r="K122" s="8">
        <f t="shared" si="9"/>
        <v>-6.9444444444444448E-2</v>
      </c>
      <c r="L122" s="5">
        <f t="shared" si="15"/>
        <v>114.88340192043897</v>
      </c>
      <c r="M122" s="5">
        <f t="shared" si="10"/>
        <v>20.679012345679013</v>
      </c>
      <c r="N122">
        <v>2</v>
      </c>
      <c r="O122">
        <v>13</v>
      </c>
      <c r="P122">
        <v>7</v>
      </c>
      <c r="Q122">
        <v>0</v>
      </c>
      <c r="R122">
        <v>1</v>
      </c>
      <c r="S122">
        <f t="shared" si="11"/>
        <v>5</v>
      </c>
      <c r="T122" s="8">
        <f t="shared" si="12"/>
        <v>0.58333333333333337</v>
      </c>
      <c r="U122" s="8">
        <f t="shared" si="13"/>
        <v>0.41666666666666669</v>
      </c>
      <c r="V122" s="8">
        <f t="shared" si="14"/>
        <v>0</v>
      </c>
      <c r="W122">
        <v>5</v>
      </c>
      <c r="X122">
        <v>5</v>
      </c>
      <c r="Y122">
        <v>5</v>
      </c>
      <c r="Z122">
        <v>5</v>
      </c>
      <c r="AA122">
        <v>5</v>
      </c>
      <c r="AB122">
        <v>3</v>
      </c>
      <c r="AC122" s="19">
        <v>0.11639552563428879</v>
      </c>
      <c r="AD122" s="19">
        <v>0.51385188102722168</v>
      </c>
      <c r="AE122" s="19">
        <v>5.6767906993627548E-2</v>
      </c>
      <c r="AF122" s="19">
        <v>0.31298461556434631</v>
      </c>
      <c r="AG122" s="19">
        <v>0.24544627964496613</v>
      </c>
    </row>
    <row r="123" spans="1:33">
      <c r="A123" s="1">
        <v>122</v>
      </c>
      <c r="B123" s="2">
        <v>1995</v>
      </c>
      <c r="C123" t="s">
        <v>27</v>
      </c>
      <c r="D123" s="3">
        <v>1</v>
      </c>
      <c r="E123">
        <v>2</v>
      </c>
      <c r="F123">
        <v>1</v>
      </c>
      <c r="G123" s="4">
        <v>150</v>
      </c>
      <c r="H123" s="6">
        <v>162</v>
      </c>
      <c r="I123" s="7">
        <v>52</v>
      </c>
      <c r="J123" s="7">
        <f t="shared" si="8"/>
        <v>55.800000000000004</v>
      </c>
      <c r="K123" s="8">
        <f t="shared" si="9"/>
        <v>-6.8100358422939142E-2</v>
      </c>
      <c r="L123" s="5">
        <f t="shared" si="15"/>
        <v>122.30896750532985</v>
      </c>
      <c r="M123" s="5">
        <f t="shared" si="10"/>
        <v>19.814052735863431</v>
      </c>
      <c r="N123">
        <v>4</v>
      </c>
      <c r="O123">
        <v>13</v>
      </c>
      <c r="P123">
        <v>13</v>
      </c>
      <c r="Q123">
        <v>1</v>
      </c>
      <c r="R123">
        <v>0</v>
      </c>
      <c r="S123">
        <f t="shared" si="11"/>
        <v>0</v>
      </c>
      <c r="T123" s="8">
        <f t="shared" si="12"/>
        <v>1</v>
      </c>
      <c r="U123" s="8">
        <f t="shared" si="13"/>
        <v>0</v>
      </c>
      <c r="V123" s="8">
        <f t="shared" si="14"/>
        <v>7.6923076923076927E-2</v>
      </c>
      <c r="W123">
        <v>5</v>
      </c>
      <c r="X123">
        <v>5</v>
      </c>
      <c r="Y123">
        <v>5</v>
      </c>
      <c r="Z123">
        <v>5</v>
      </c>
      <c r="AA123">
        <v>5</v>
      </c>
      <c r="AB123">
        <v>3</v>
      </c>
      <c r="AC123" s="19">
        <v>0.12334000319242477</v>
      </c>
      <c r="AD123" s="19">
        <v>0.44004791975021362</v>
      </c>
      <c r="AE123" s="19">
        <v>0.35904383659362793</v>
      </c>
      <c r="AF123" s="19">
        <v>7.7568277716636658E-2</v>
      </c>
      <c r="AG123" s="19">
        <v>0.12844103574752808</v>
      </c>
    </row>
    <row r="124" spans="1:33">
      <c r="A124" s="1">
        <v>123</v>
      </c>
      <c r="B124" s="2">
        <v>1995</v>
      </c>
      <c r="C124" t="s">
        <v>27</v>
      </c>
      <c r="D124" s="3">
        <v>1</v>
      </c>
      <c r="E124">
        <v>2</v>
      </c>
      <c r="F124">
        <v>1</v>
      </c>
      <c r="G124" s="4">
        <v>80</v>
      </c>
      <c r="H124" s="6">
        <v>162</v>
      </c>
      <c r="J124" s="7">
        <f t="shared" si="8"/>
        <v>55.800000000000004</v>
      </c>
      <c r="K124" s="8">
        <f t="shared" si="9"/>
        <v>-1</v>
      </c>
      <c r="L124" s="5">
        <f t="shared" si="15"/>
        <v>0</v>
      </c>
      <c r="M124" s="5">
        <f t="shared" si="10"/>
        <v>0</v>
      </c>
      <c r="N124">
        <v>3</v>
      </c>
      <c r="O124">
        <v>13</v>
      </c>
      <c r="P124">
        <v>8</v>
      </c>
      <c r="Q124">
        <v>0</v>
      </c>
      <c r="R124">
        <v>1</v>
      </c>
      <c r="S124">
        <f t="shared" si="11"/>
        <v>4</v>
      </c>
      <c r="T124" s="8">
        <f t="shared" si="12"/>
        <v>0.66666666666666663</v>
      </c>
      <c r="U124" s="8">
        <f t="shared" si="13"/>
        <v>0.33333333333333331</v>
      </c>
      <c r="V124" s="8">
        <f t="shared" si="14"/>
        <v>0</v>
      </c>
      <c r="W124">
        <v>5</v>
      </c>
      <c r="X124">
        <v>5</v>
      </c>
      <c r="Y124">
        <v>4</v>
      </c>
      <c r="Z124">
        <v>4</v>
      </c>
      <c r="AA124">
        <v>4</v>
      </c>
      <c r="AB124">
        <v>4</v>
      </c>
      <c r="AC124" s="19">
        <v>0.1084933876991272</v>
      </c>
      <c r="AD124" s="19">
        <v>5.1564641296863556E-2</v>
      </c>
      <c r="AE124" s="19">
        <v>0.62041234970092773</v>
      </c>
      <c r="AF124" s="19">
        <v>0.21952958405017853</v>
      </c>
      <c r="AG124" s="19">
        <v>8.787120133638382E-2</v>
      </c>
    </row>
    <row r="125" spans="1:33">
      <c r="A125" s="1">
        <v>124</v>
      </c>
      <c r="B125" s="2">
        <v>1995</v>
      </c>
      <c r="C125" t="s">
        <v>27</v>
      </c>
      <c r="D125" s="3">
        <v>1</v>
      </c>
      <c r="E125">
        <v>2</v>
      </c>
      <c r="F125">
        <v>1</v>
      </c>
      <c r="G125" s="4">
        <v>60</v>
      </c>
      <c r="H125" s="6">
        <v>156</v>
      </c>
      <c r="I125" s="7">
        <v>45</v>
      </c>
      <c r="J125" s="7">
        <f t="shared" si="8"/>
        <v>50.4</v>
      </c>
      <c r="K125" s="8">
        <f t="shared" si="9"/>
        <v>-0.10714285714285712</v>
      </c>
      <c r="L125" s="5">
        <f t="shared" si="15"/>
        <v>118.53284782278865</v>
      </c>
      <c r="M125" s="5">
        <f t="shared" si="10"/>
        <v>18.491124260355029</v>
      </c>
      <c r="N125">
        <v>4</v>
      </c>
      <c r="O125">
        <v>13</v>
      </c>
      <c r="P125">
        <v>7</v>
      </c>
      <c r="Q125">
        <v>1</v>
      </c>
      <c r="R125">
        <v>1</v>
      </c>
      <c r="S125">
        <f t="shared" si="11"/>
        <v>5</v>
      </c>
      <c r="T125" s="8">
        <f t="shared" si="12"/>
        <v>0.58333333333333337</v>
      </c>
      <c r="U125" s="8">
        <f t="shared" si="13"/>
        <v>0.41666666666666669</v>
      </c>
      <c r="V125" s="8">
        <f t="shared" si="14"/>
        <v>0.14285714285714285</v>
      </c>
      <c r="W125">
        <v>5</v>
      </c>
      <c r="X125">
        <v>5</v>
      </c>
      <c r="Y125">
        <v>3</v>
      </c>
      <c r="Z125">
        <v>4</v>
      </c>
      <c r="AA125">
        <v>4</v>
      </c>
      <c r="AB125">
        <v>3</v>
      </c>
      <c r="AC125" s="19">
        <v>7.5891464948654175E-2</v>
      </c>
      <c r="AD125" s="19">
        <v>0.1001412644982338</v>
      </c>
      <c r="AE125" s="19">
        <v>0.68756371736526489</v>
      </c>
      <c r="AF125" s="19">
        <v>0.13640353083610535</v>
      </c>
      <c r="AG125" s="19">
        <v>0.1856759786605835</v>
      </c>
    </row>
    <row r="126" spans="1:33">
      <c r="A126" s="1">
        <v>125</v>
      </c>
      <c r="B126" s="2">
        <v>1995</v>
      </c>
      <c r="C126" t="s">
        <v>27</v>
      </c>
      <c r="D126" s="3">
        <v>1</v>
      </c>
      <c r="E126">
        <v>2</v>
      </c>
      <c r="F126">
        <v>1</v>
      </c>
      <c r="G126" s="4">
        <v>60</v>
      </c>
      <c r="H126" s="6">
        <v>154</v>
      </c>
      <c r="I126" s="7">
        <v>43</v>
      </c>
      <c r="J126" s="7">
        <f t="shared" si="8"/>
        <v>48.6</v>
      </c>
      <c r="K126" s="8">
        <f t="shared" si="9"/>
        <v>-0.1152263374485597</v>
      </c>
      <c r="L126" s="5">
        <f t="shared" si="15"/>
        <v>117.73519110338135</v>
      </c>
      <c r="M126" s="5">
        <f t="shared" si="10"/>
        <v>18.13121942992073</v>
      </c>
      <c r="N126">
        <v>4</v>
      </c>
      <c r="O126">
        <v>14</v>
      </c>
      <c r="P126">
        <v>12</v>
      </c>
      <c r="Q126">
        <v>0</v>
      </c>
      <c r="R126">
        <v>2</v>
      </c>
      <c r="S126">
        <f t="shared" si="11"/>
        <v>0</v>
      </c>
      <c r="T126" s="8">
        <f t="shared" si="12"/>
        <v>1</v>
      </c>
      <c r="U126" s="8">
        <f t="shared" si="13"/>
        <v>0</v>
      </c>
      <c r="V126" s="8">
        <f t="shared" si="14"/>
        <v>0</v>
      </c>
      <c r="W126">
        <v>4</v>
      </c>
      <c r="X126">
        <v>4</v>
      </c>
      <c r="Y126">
        <v>4</v>
      </c>
      <c r="Z126">
        <v>4</v>
      </c>
      <c r="AA126">
        <v>3</v>
      </c>
      <c r="AB126">
        <v>2</v>
      </c>
      <c r="AC126" s="19">
        <v>0.11724991351366043</v>
      </c>
      <c r="AD126" s="19">
        <v>0.11724991351366043</v>
      </c>
      <c r="AE126" s="19">
        <v>0.48860275745391846</v>
      </c>
      <c r="AF126" s="19">
        <v>0.2768973708152771</v>
      </c>
      <c r="AG126" s="19">
        <v>5.7222753763198853E-2</v>
      </c>
    </row>
    <row r="127" spans="1:33">
      <c r="A127" s="1">
        <v>126</v>
      </c>
      <c r="B127" s="2">
        <v>1995</v>
      </c>
      <c r="C127" t="s">
        <v>27</v>
      </c>
      <c r="D127" s="3">
        <v>1</v>
      </c>
      <c r="E127">
        <v>1</v>
      </c>
      <c r="F127">
        <v>1</v>
      </c>
      <c r="G127" s="4">
        <v>30</v>
      </c>
      <c r="H127" s="6">
        <v>165</v>
      </c>
      <c r="I127" s="7">
        <v>51</v>
      </c>
      <c r="J127" s="7">
        <f t="shared" si="8"/>
        <v>58.5</v>
      </c>
      <c r="K127" s="8">
        <f t="shared" si="9"/>
        <v>-0.12820512820512819</v>
      </c>
      <c r="L127" s="5">
        <f t="shared" si="15"/>
        <v>113.53201435846064</v>
      </c>
      <c r="M127" s="5">
        <f t="shared" si="10"/>
        <v>18.732782369146008</v>
      </c>
      <c r="N127">
        <v>1</v>
      </c>
      <c r="O127">
        <v>14</v>
      </c>
      <c r="P127">
        <v>14</v>
      </c>
      <c r="Q127">
        <v>0</v>
      </c>
      <c r="S127">
        <f t="shared" si="11"/>
        <v>0</v>
      </c>
      <c r="T127" s="8">
        <f t="shared" si="12"/>
        <v>1</v>
      </c>
      <c r="U127" s="8">
        <f t="shared" si="13"/>
        <v>0</v>
      </c>
      <c r="V127" s="8">
        <f t="shared" si="14"/>
        <v>0</v>
      </c>
      <c r="W127">
        <v>3</v>
      </c>
      <c r="X127">
        <v>3</v>
      </c>
      <c r="Y127">
        <v>2</v>
      </c>
      <c r="Z127">
        <v>4</v>
      </c>
      <c r="AA127">
        <v>4</v>
      </c>
      <c r="AB127">
        <v>1</v>
      </c>
      <c r="AC127" s="19">
        <v>7.9759597778320313E-2</v>
      </c>
      <c r="AD127" s="19">
        <v>0.35287472605705261</v>
      </c>
      <c r="AE127" s="19">
        <v>0.35287472605705261</v>
      </c>
      <c r="AF127" s="19">
        <v>0.21449102461338043</v>
      </c>
      <c r="AG127" s="19">
        <v>0.2456749826669693</v>
      </c>
    </row>
    <row r="128" spans="1:33">
      <c r="A128" s="1">
        <v>127</v>
      </c>
      <c r="B128" s="2">
        <v>1995</v>
      </c>
      <c r="C128" t="s">
        <v>27</v>
      </c>
      <c r="D128" s="3">
        <v>1</v>
      </c>
      <c r="E128">
        <v>1</v>
      </c>
      <c r="F128">
        <v>1</v>
      </c>
      <c r="G128" s="4">
        <v>65</v>
      </c>
      <c r="H128" s="6">
        <v>174</v>
      </c>
      <c r="I128" s="7">
        <v>60</v>
      </c>
      <c r="J128" s="7">
        <f t="shared" si="8"/>
        <v>66.600000000000009</v>
      </c>
      <c r="K128" s="8">
        <f t="shared" si="9"/>
        <v>-9.9099099099099211E-2</v>
      </c>
      <c r="L128" s="5">
        <f t="shared" si="15"/>
        <v>113.89469751846232</v>
      </c>
      <c r="M128" s="5">
        <f t="shared" si="10"/>
        <v>19.817677368212443</v>
      </c>
      <c r="N128">
        <v>3</v>
      </c>
      <c r="O128">
        <v>13</v>
      </c>
      <c r="P128">
        <v>12</v>
      </c>
      <c r="Q128">
        <v>1</v>
      </c>
      <c r="R128">
        <v>0</v>
      </c>
      <c r="S128">
        <f t="shared" si="11"/>
        <v>1</v>
      </c>
      <c r="T128" s="8">
        <f t="shared" si="12"/>
        <v>0.92307692307692313</v>
      </c>
      <c r="U128" s="8">
        <f t="shared" si="13"/>
        <v>7.6923076923076927E-2</v>
      </c>
      <c r="V128" s="8">
        <f t="shared" si="14"/>
        <v>8.3333333333333329E-2</v>
      </c>
      <c r="W128">
        <v>5</v>
      </c>
      <c r="X128">
        <v>5</v>
      </c>
      <c r="Y128">
        <v>5</v>
      </c>
      <c r="Z128">
        <v>4</v>
      </c>
      <c r="AA128">
        <v>4</v>
      </c>
      <c r="AB128">
        <v>3</v>
      </c>
      <c r="AC128" s="19">
        <v>0.15081039071083069</v>
      </c>
      <c r="AD128" s="19">
        <v>0.18061397969722748</v>
      </c>
      <c r="AE128" s="19">
        <v>0.60503411293029785</v>
      </c>
      <c r="AF128" s="19">
        <v>6.3541539013385773E-2</v>
      </c>
      <c r="AG128" s="19">
        <v>9.7775638103485107E-2</v>
      </c>
    </row>
    <row r="129" spans="1:33">
      <c r="A129" s="1">
        <v>128</v>
      </c>
      <c r="B129" s="2">
        <v>1995</v>
      </c>
      <c r="C129" t="s">
        <v>27</v>
      </c>
      <c r="D129" s="3">
        <v>1</v>
      </c>
      <c r="E129">
        <v>1</v>
      </c>
      <c r="F129">
        <v>2</v>
      </c>
      <c r="G129" s="4">
        <v>15</v>
      </c>
      <c r="H129" s="6">
        <v>167</v>
      </c>
      <c r="I129" s="7">
        <v>62</v>
      </c>
      <c r="J129" s="7">
        <f t="shared" si="8"/>
        <v>60.300000000000004</v>
      </c>
      <c r="K129" s="8">
        <f t="shared" si="9"/>
        <v>2.8192371475953493E-2</v>
      </c>
      <c r="L129" s="5">
        <f t="shared" si="15"/>
        <v>133.11968339845106</v>
      </c>
      <c r="M129" s="5">
        <f t="shared" si="10"/>
        <v>22.230987127541326</v>
      </c>
      <c r="N129">
        <v>1</v>
      </c>
      <c r="O129">
        <v>14</v>
      </c>
      <c r="P129">
        <v>1</v>
      </c>
      <c r="R129">
        <v>2</v>
      </c>
      <c r="S129">
        <f t="shared" si="11"/>
        <v>11</v>
      </c>
      <c r="T129" s="8">
        <f t="shared" si="12"/>
        <v>8.3333333333333329E-2</v>
      </c>
      <c r="U129" s="8">
        <f t="shared" si="13"/>
        <v>0.91666666666666663</v>
      </c>
      <c r="V129" s="8">
        <f t="shared" si="14"/>
        <v>0</v>
      </c>
      <c r="W129">
        <v>5</v>
      </c>
      <c r="X129">
        <v>5</v>
      </c>
      <c r="Y129">
        <v>5</v>
      </c>
      <c r="Z129">
        <v>5</v>
      </c>
      <c r="AA129">
        <v>4</v>
      </c>
      <c r="AB129">
        <v>4</v>
      </c>
      <c r="AC129" s="19">
        <v>0.25446972250938416</v>
      </c>
      <c r="AD129" s="19">
        <v>0.59953504800796509</v>
      </c>
      <c r="AE129" s="19">
        <v>7.2997622191905975E-2</v>
      </c>
      <c r="AF129" s="19">
        <v>7.2997622191905975E-2</v>
      </c>
      <c r="AG129" s="19">
        <v>0.12583909928798676</v>
      </c>
    </row>
    <row r="130" spans="1:33">
      <c r="A130" s="1">
        <v>129</v>
      </c>
      <c r="B130" s="2">
        <v>1995</v>
      </c>
      <c r="C130" t="s">
        <v>27</v>
      </c>
      <c r="D130" s="3">
        <v>1</v>
      </c>
      <c r="E130">
        <v>1</v>
      </c>
      <c r="F130">
        <v>2</v>
      </c>
      <c r="G130" s="4">
        <v>20</v>
      </c>
      <c r="H130" s="6">
        <v>174</v>
      </c>
      <c r="I130" s="7">
        <v>63</v>
      </c>
      <c r="J130" s="7">
        <f t="shared" si="8"/>
        <v>66.600000000000009</v>
      </c>
      <c r="K130" s="8">
        <f t="shared" si="9"/>
        <v>-5.4054054054054175E-2</v>
      </c>
      <c r="L130" s="5">
        <f t="shared" si="15"/>
        <v>119.58943239438544</v>
      </c>
      <c r="M130" s="5">
        <f t="shared" si="10"/>
        <v>20.808561236623067</v>
      </c>
      <c r="N130">
        <v>2</v>
      </c>
      <c r="O130">
        <v>13</v>
      </c>
      <c r="P130">
        <v>11</v>
      </c>
      <c r="Q130">
        <v>0</v>
      </c>
      <c r="R130">
        <v>0</v>
      </c>
      <c r="S130">
        <f t="shared" si="11"/>
        <v>2</v>
      </c>
      <c r="T130" s="8">
        <f t="shared" si="12"/>
        <v>0.84615384615384615</v>
      </c>
      <c r="U130" s="8">
        <f t="shared" si="13"/>
        <v>0.15384615384615385</v>
      </c>
      <c r="V130" s="8">
        <f t="shared" si="14"/>
        <v>0</v>
      </c>
      <c r="W130">
        <v>5</v>
      </c>
      <c r="X130">
        <v>5</v>
      </c>
      <c r="Y130">
        <v>5</v>
      </c>
      <c r="Z130">
        <v>5</v>
      </c>
      <c r="AA130">
        <v>5</v>
      </c>
      <c r="AB130">
        <v>4</v>
      </c>
      <c r="AC130" s="19">
        <v>0.41910499334335327</v>
      </c>
      <c r="AD130" s="19">
        <v>0.10294263064861298</v>
      </c>
      <c r="AE130" s="19">
        <v>0.24778783321380615</v>
      </c>
      <c r="AF130" s="19">
        <v>0.23016449809074402</v>
      </c>
      <c r="AG130" s="19">
        <v>0.3985086977481842</v>
      </c>
    </row>
    <row r="131" spans="1:33">
      <c r="A131" s="1">
        <v>130</v>
      </c>
      <c r="B131" s="2">
        <v>1995</v>
      </c>
      <c r="C131" t="s">
        <v>27</v>
      </c>
      <c r="D131" s="3">
        <v>1</v>
      </c>
      <c r="E131">
        <v>1</v>
      </c>
      <c r="F131">
        <v>1</v>
      </c>
      <c r="G131" s="4">
        <v>150</v>
      </c>
      <c r="H131" s="6">
        <v>169</v>
      </c>
      <c r="I131" s="7">
        <v>100</v>
      </c>
      <c r="J131" s="7">
        <f t="shared" ref="J131:J194" si="16">(H131-100)*0.9</f>
        <v>62.1</v>
      </c>
      <c r="K131" s="8">
        <f t="shared" ref="K131:K194" si="17">(I131-J131)/J131</f>
        <v>0.61030595813204502</v>
      </c>
      <c r="L131" s="5">
        <f t="shared" si="15"/>
        <v>207.17621103300337</v>
      </c>
      <c r="M131" s="5">
        <f t="shared" ref="M131:M194" si="18">I131/(H131/100)^2</f>
        <v>35.012779664577572</v>
      </c>
      <c r="N131">
        <v>2</v>
      </c>
      <c r="O131">
        <v>13</v>
      </c>
      <c r="P131">
        <v>13</v>
      </c>
      <c r="Q131">
        <v>0</v>
      </c>
      <c r="R131">
        <v>1</v>
      </c>
      <c r="S131">
        <f t="shared" ref="S131:S194" si="19">O131-P131-R131</f>
        <v>-1</v>
      </c>
      <c r="T131" s="8">
        <f t="shared" ref="T131:T194" si="20">P131/(O131-R131)</f>
        <v>1.0833333333333333</v>
      </c>
      <c r="U131" s="8">
        <f t="shared" ref="U131:U194" si="21">S131/(O131-R131)</f>
        <v>-8.3333333333333329E-2</v>
      </c>
      <c r="V131" s="8">
        <f t="shared" ref="V131:V194" si="22">Q131/P131</f>
        <v>0</v>
      </c>
      <c r="W131">
        <v>4</v>
      </c>
      <c r="X131">
        <v>4</v>
      </c>
      <c r="Y131">
        <v>4</v>
      </c>
      <c r="Z131">
        <v>3</v>
      </c>
      <c r="AA131">
        <v>3</v>
      </c>
      <c r="AB131">
        <v>1</v>
      </c>
      <c r="AC131" s="19">
        <v>0.14354552328586578</v>
      </c>
      <c r="AD131" s="19">
        <v>0.22501660883426666</v>
      </c>
      <c r="AE131" s="19">
        <v>0.42443877458572388</v>
      </c>
      <c r="AF131" s="19">
        <v>0.20699910819530487</v>
      </c>
      <c r="AG131" s="19">
        <v>2.0130913257598877</v>
      </c>
    </row>
    <row r="132" spans="1:33">
      <c r="A132" s="1">
        <v>131</v>
      </c>
      <c r="B132" s="2">
        <v>1995</v>
      </c>
      <c r="C132" t="s">
        <v>27</v>
      </c>
      <c r="D132" s="3">
        <v>1</v>
      </c>
      <c r="E132">
        <v>1</v>
      </c>
      <c r="F132">
        <v>1</v>
      </c>
      <c r="G132" s="4">
        <v>120</v>
      </c>
      <c r="H132" s="6">
        <v>182</v>
      </c>
      <c r="I132" s="7">
        <v>75</v>
      </c>
      <c r="J132" s="7">
        <f t="shared" si="16"/>
        <v>73.8</v>
      </c>
      <c r="K132" s="8">
        <f t="shared" si="17"/>
        <v>1.6260162601626056E-2</v>
      </c>
      <c r="L132" s="5">
        <f t="shared" ref="L132:L195" si="23">I132/H132^3*10^7</f>
        <v>124.4076536915566</v>
      </c>
      <c r="M132" s="5">
        <f t="shared" si="18"/>
        <v>22.642192971863299</v>
      </c>
      <c r="N132">
        <v>2</v>
      </c>
      <c r="O132">
        <v>13</v>
      </c>
      <c r="P132">
        <v>12</v>
      </c>
      <c r="Q132">
        <v>1</v>
      </c>
      <c r="R132">
        <v>1</v>
      </c>
      <c r="S132">
        <f t="shared" si="19"/>
        <v>0</v>
      </c>
      <c r="T132" s="8">
        <f t="shared" si="20"/>
        <v>1</v>
      </c>
      <c r="U132" s="8">
        <f t="shared" si="21"/>
        <v>0</v>
      </c>
      <c r="V132" s="8">
        <f t="shared" si="22"/>
        <v>8.3333333333333329E-2</v>
      </c>
      <c r="W132">
        <v>4</v>
      </c>
      <c r="X132">
        <v>4</v>
      </c>
      <c r="Y132">
        <v>4</v>
      </c>
      <c r="Z132">
        <v>4</v>
      </c>
      <c r="AA132">
        <v>4</v>
      </c>
      <c r="AB132">
        <v>4</v>
      </c>
      <c r="AC132" s="19" t="s">
        <v>26</v>
      </c>
      <c r="AD132" s="19" t="s">
        <v>26</v>
      </c>
      <c r="AE132" s="19" t="s">
        <v>26</v>
      </c>
      <c r="AF132" s="19" t="s">
        <v>26</v>
      </c>
      <c r="AG132" s="19" t="s">
        <v>26</v>
      </c>
    </row>
    <row r="133" spans="1:33">
      <c r="A133" s="1">
        <v>132</v>
      </c>
      <c r="B133" s="2">
        <v>1995</v>
      </c>
      <c r="C133" t="s">
        <v>27</v>
      </c>
      <c r="D133" s="3">
        <v>3</v>
      </c>
      <c r="E133">
        <v>1</v>
      </c>
      <c r="F133">
        <v>2</v>
      </c>
      <c r="G133" s="4">
        <v>15</v>
      </c>
      <c r="H133" s="6">
        <v>165</v>
      </c>
      <c r="I133" s="7">
        <v>50</v>
      </c>
      <c r="J133" s="7">
        <f t="shared" si="16"/>
        <v>58.5</v>
      </c>
      <c r="K133" s="8">
        <f t="shared" si="17"/>
        <v>-0.14529914529914531</v>
      </c>
      <c r="L133" s="5">
        <f t="shared" si="23"/>
        <v>111.30589642986337</v>
      </c>
      <c r="M133" s="5">
        <f t="shared" si="18"/>
        <v>18.365472910927458</v>
      </c>
      <c r="N133">
        <v>4</v>
      </c>
      <c r="O133">
        <v>11</v>
      </c>
      <c r="P133">
        <v>7</v>
      </c>
      <c r="R133">
        <v>0</v>
      </c>
      <c r="S133">
        <f t="shared" si="19"/>
        <v>4</v>
      </c>
      <c r="T133" s="8">
        <f t="shared" si="20"/>
        <v>0.63636363636363635</v>
      </c>
      <c r="U133" s="8">
        <f t="shared" si="21"/>
        <v>0.36363636363636365</v>
      </c>
      <c r="V133" s="8">
        <f t="shared" si="22"/>
        <v>0</v>
      </c>
      <c r="W133">
        <v>4</v>
      </c>
      <c r="X133">
        <v>4</v>
      </c>
      <c r="Y133">
        <v>4</v>
      </c>
      <c r="Z133">
        <v>4</v>
      </c>
      <c r="AA133">
        <v>3</v>
      </c>
      <c r="AB133">
        <v>4</v>
      </c>
      <c r="AC133" s="19">
        <v>0.26296105980873108</v>
      </c>
      <c r="AD133" s="19">
        <v>7.7262230217456818E-2</v>
      </c>
      <c r="AE133" s="19">
        <v>0.21035246551036835</v>
      </c>
      <c r="AF133" s="19">
        <v>0.44942420721054077</v>
      </c>
      <c r="AG133" s="19">
        <v>0.18372765183448792</v>
      </c>
    </row>
    <row r="134" spans="1:33">
      <c r="A134" s="1">
        <v>133</v>
      </c>
      <c r="B134" s="2">
        <v>1995</v>
      </c>
      <c r="C134" t="s">
        <v>27</v>
      </c>
      <c r="D134" s="3">
        <v>2</v>
      </c>
      <c r="E134">
        <v>1</v>
      </c>
      <c r="F134">
        <v>1</v>
      </c>
      <c r="G134" s="4">
        <v>100</v>
      </c>
      <c r="H134" s="6">
        <v>176</v>
      </c>
      <c r="I134" s="7">
        <v>65</v>
      </c>
      <c r="J134" s="7">
        <f t="shared" si="16"/>
        <v>68.400000000000006</v>
      </c>
      <c r="K134" s="8">
        <f t="shared" si="17"/>
        <v>-4.9707602339181367E-2</v>
      </c>
      <c r="L134" s="5">
        <f t="shared" si="23"/>
        <v>119.22720229151015</v>
      </c>
      <c r="M134" s="5">
        <f t="shared" si="18"/>
        <v>20.983987603305785</v>
      </c>
      <c r="N134">
        <v>2</v>
      </c>
      <c r="O134">
        <v>1</v>
      </c>
      <c r="P134">
        <v>7</v>
      </c>
      <c r="R134">
        <v>0</v>
      </c>
      <c r="S134">
        <f t="shared" si="19"/>
        <v>-6</v>
      </c>
      <c r="T134" s="8">
        <f t="shared" si="20"/>
        <v>7</v>
      </c>
      <c r="U134" s="8">
        <f t="shared" si="21"/>
        <v>-6</v>
      </c>
      <c r="V134" s="8">
        <f t="shared" si="22"/>
        <v>0</v>
      </c>
      <c r="W134">
        <v>3</v>
      </c>
      <c r="Y134">
        <v>4</v>
      </c>
      <c r="Z134">
        <v>4</v>
      </c>
      <c r="AA134">
        <v>2</v>
      </c>
      <c r="AB134">
        <v>2</v>
      </c>
      <c r="AC134" s="19" t="s">
        <v>26</v>
      </c>
      <c r="AD134" s="19" t="s">
        <v>26</v>
      </c>
      <c r="AE134" s="19" t="s">
        <v>26</v>
      </c>
      <c r="AF134" s="19" t="s">
        <v>26</v>
      </c>
      <c r="AG134" s="19" t="s">
        <v>26</v>
      </c>
    </row>
    <row r="135" spans="1:33">
      <c r="A135" s="1">
        <v>134</v>
      </c>
      <c r="B135" s="2">
        <v>1995</v>
      </c>
      <c r="C135" t="s">
        <v>27</v>
      </c>
      <c r="D135" s="3">
        <v>3</v>
      </c>
      <c r="E135">
        <v>2</v>
      </c>
      <c r="F135">
        <v>2</v>
      </c>
      <c r="G135" s="4">
        <v>30</v>
      </c>
      <c r="H135" s="6">
        <v>158</v>
      </c>
      <c r="I135" s="7">
        <v>48</v>
      </c>
      <c r="J135" s="7">
        <f t="shared" si="16"/>
        <v>52.2</v>
      </c>
      <c r="K135" s="8">
        <f t="shared" si="17"/>
        <v>-8.0459770114942583E-2</v>
      </c>
      <c r="L135" s="5">
        <f t="shared" si="23"/>
        <v>121.69422702869346</v>
      </c>
      <c r="M135" s="5">
        <f t="shared" si="18"/>
        <v>19.227687870533565</v>
      </c>
      <c r="N135">
        <v>1</v>
      </c>
      <c r="O135">
        <v>12</v>
      </c>
      <c r="P135">
        <v>6</v>
      </c>
      <c r="Q135">
        <v>0</v>
      </c>
      <c r="R135">
        <v>0</v>
      </c>
      <c r="S135">
        <f t="shared" si="19"/>
        <v>6</v>
      </c>
      <c r="T135" s="8">
        <f t="shared" si="20"/>
        <v>0.5</v>
      </c>
      <c r="U135" s="8">
        <f t="shared" si="21"/>
        <v>0.5</v>
      </c>
      <c r="V135" s="8">
        <f t="shared" si="22"/>
        <v>0</v>
      </c>
      <c r="W135">
        <v>4</v>
      </c>
      <c r="X135">
        <v>4</v>
      </c>
      <c r="Y135">
        <v>4</v>
      </c>
      <c r="Z135">
        <v>4</v>
      </c>
      <c r="AA135">
        <v>4</v>
      </c>
      <c r="AB135">
        <v>2</v>
      </c>
      <c r="AC135" s="19">
        <v>5.1924776285886765E-2</v>
      </c>
      <c r="AD135" s="19">
        <v>0.37450966238975525</v>
      </c>
      <c r="AE135" s="19">
        <v>0.40564301609992981</v>
      </c>
      <c r="AF135" s="19">
        <v>0.16792260110378265</v>
      </c>
      <c r="AG135" s="19">
        <v>0.41559484601020813</v>
      </c>
    </row>
    <row r="136" spans="1:33">
      <c r="A136" s="1">
        <v>135</v>
      </c>
      <c r="B136" s="2">
        <v>1995</v>
      </c>
      <c r="C136" t="s">
        <v>27</v>
      </c>
      <c r="D136" s="3">
        <v>3</v>
      </c>
      <c r="E136">
        <v>1</v>
      </c>
      <c r="F136">
        <v>1</v>
      </c>
      <c r="G136" s="4">
        <v>50</v>
      </c>
      <c r="H136" s="6">
        <v>180</v>
      </c>
      <c r="I136" s="7">
        <v>64</v>
      </c>
      <c r="J136" s="7">
        <f t="shared" si="16"/>
        <v>72</v>
      </c>
      <c r="K136" s="8">
        <f t="shared" si="17"/>
        <v>-0.1111111111111111</v>
      </c>
      <c r="L136" s="5">
        <f t="shared" si="23"/>
        <v>109.73936899862827</v>
      </c>
      <c r="M136" s="5">
        <f t="shared" si="18"/>
        <v>19.753086419753085</v>
      </c>
      <c r="N136">
        <v>2</v>
      </c>
      <c r="O136">
        <v>16</v>
      </c>
      <c r="P136">
        <v>11</v>
      </c>
      <c r="Q136">
        <v>3</v>
      </c>
      <c r="R136">
        <v>1</v>
      </c>
      <c r="S136">
        <f t="shared" si="19"/>
        <v>4</v>
      </c>
      <c r="T136" s="8">
        <f t="shared" si="20"/>
        <v>0.73333333333333328</v>
      </c>
      <c r="U136" s="8">
        <f t="shared" si="21"/>
        <v>0.26666666666666666</v>
      </c>
      <c r="V136" s="8">
        <f t="shared" si="22"/>
        <v>0.27272727272727271</v>
      </c>
      <c r="W136">
        <v>4</v>
      </c>
      <c r="X136">
        <v>4</v>
      </c>
      <c r="Y136">
        <v>4</v>
      </c>
      <c r="Z136">
        <v>4</v>
      </c>
      <c r="AA136">
        <v>3</v>
      </c>
      <c r="AB136">
        <v>4</v>
      </c>
      <c r="AC136" s="19">
        <v>5.6634336709976196E-2</v>
      </c>
      <c r="AD136" s="19">
        <v>0.10844080895185471</v>
      </c>
      <c r="AE136" s="19">
        <v>0.43218162655830383</v>
      </c>
      <c r="AF136" s="19">
        <v>0.40274322032928467</v>
      </c>
      <c r="AG136" s="19">
        <v>4.5362930744886398E-2</v>
      </c>
    </row>
    <row r="137" spans="1:33">
      <c r="A137" s="1">
        <v>136</v>
      </c>
      <c r="B137" s="2">
        <v>1995</v>
      </c>
      <c r="C137" t="s">
        <v>27</v>
      </c>
      <c r="D137" s="3">
        <v>2</v>
      </c>
      <c r="E137">
        <v>1</v>
      </c>
      <c r="F137">
        <v>1</v>
      </c>
      <c r="G137" s="4">
        <v>60</v>
      </c>
      <c r="H137" s="6">
        <v>173</v>
      </c>
      <c r="I137" s="7">
        <v>65</v>
      </c>
      <c r="J137" s="7">
        <f t="shared" si="16"/>
        <v>65.7</v>
      </c>
      <c r="K137" s="8">
        <f t="shared" si="17"/>
        <v>-1.0654490106544944E-2</v>
      </c>
      <c r="L137" s="5">
        <f t="shared" si="23"/>
        <v>125.53795427598689</v>
      </c>
      <c r="M137" s="5">
        <f t="shared" si="18"/>
        <v>21.718066089745729</v>
      </c>
      <c r="N137">
        <v>2</v>
      </c>
      <c r="O137">
        <v>15</v>
      </c>
      <c r="P137">
        <v>8</v>
      </c>
      <c r="Q137">
        <v>2</v>
      </c>
      <c r="R137">
        <v>1</v>
      </c>
      <c r="S137">
        <f t="shared" si="19"/>
        <v>6</v>
      </c>
      <c r="T137" s="8">
        <f t="shared" si="20"/>
        <v>0.5714285714285714</v>
      </c>
      <c r="U137" s="8">
        <f t="shared" si="21"/>
        <v>0.42857142857142855</v>
      </c>
      <c r="V137" s="8">
        <f t="shared" si="22"/>
        <v>0.25</v>
      </c>
      <c r="W137">
        <v>4</v>
      </c>
      <c r="X137">
        <v>3</v>
      </c>
      <c r="Y137">
        <v>2</v>
      </c>
      <c r="Z137">
        <v>1</v>
      </c>
      <c r="AA137">
        <v>1</v>
      </c>
      <c r="AB137">
        <v>1</v>
      </c>
      <c r="AC137" s="19">
        <v>2.9731526970863342E-2</v>
      </c>
      <c r="AD137" s="19">
        <v>8.4313035011291504E-2</v>
      </c>
      <c r="AE137" s="19">
        <v>0.5535549521446228</v>
      </c>
      <c r="AF137" s="19">
        <v>0.33240047097206116</v>
      </c>
      <c r="AG137" s="19">
        <v>0.25001418590545654</v>
      </c>
    </row>
    <row r="138" spans="1:33">
      <c r="A138" s="1">
        <v>137</v>
      </c>
      <c r="B138" s="2">
        <v>1995</v>
      </c>
      <c r="C138" t="s">
        <v>27</v>
      </c>
      <c r="D138" s="3">
        <v>3</v>
      </c>
      <c r="E138">
        <v>2</v>
      </c>
      <c r="F138">
        <v>2</v>
      </c>
      <c r="G138" s="4">
        <v>40</v>
      </c>
      <c r="H138" s="6">
        <v>164</v>
      </c>
      <c r="I138" s="7">
        <v>50</v>
      </c>
      <c r="J138" s="7">
        <f t="shared" si="16"/>
        <v>57.6</v>
      </c>
      <c r="K138" s="8">
        <f t="shared" si="17"/>
        <v>-0.13194444444444448</v>
      </c>
      <c r="L138" s="5">
        <f t="shared" si="23"/>
        <v>113.35442027828964</v>
      </c>
      <c r="M138" s="5">
        <f t="shared" si="18"/>
        <v>18.590124925639504</v>
      </c>
      <c r="N138">
        <v>4</v>
      </c>
      <c r="O138">
        <v>11</v>
      </c>
      <c r="P138">
        <v>9</v>
      </c>
      <c r="Q138">
        <v>1</v>
      </c>
      <c r="R138">
        <v>0</v>
      </c>
      <c r="S138">
        <f t="shared" si="19"/>
        <v>2</v>
      </c>
      <c r="T138" s="8">
        <f t="shared" si="20"/>
        <v>0.81818181818181823</v>
      </c>
      <c r="U138" s="8">
        <f t="shared" si="21"/>
        <v>0.18181818181818182</v>
      </c>
      <c r="V138" s="8">
        <f t="shared" si="22"/>
        <v>0.1111111111111111</v>
      </c>
      <c r="W138">
        <v>5</v>
      </c>
      <c r="X138">
        <v>4</v>
      </c>
      <c r="Y138">
        <v>4</v>
      </c>
      <c r="Z138">
        <v>4</v>
      </c>
      <c r="AA138">
        <v>4</v>
      </c>
      <c r="AB138">
        <v>4</v>
      </c>
      <c r="AC138" s="19">
        <v>8.1842683255672455E-2</v>
      </c>
      <c r="AD138" s="19">
        <v>3.3917874097824097E-2</v>
      </c>
      <c r="AE138" s="19">
        <v>0.61902374029159546</v>
      </c>
      <c r="AF138" s="19">
        <v>0.265215665102005</v>
      </c>
      <c r="AG138" s="19">
        <v>0.21636079251766205</v>
      </c>
    </row>
    <row r="139" spans="1:33">
      <c r="A139" s="1">
        <v>138</v>
      </c>
      <c r="B139" s="2">
        <v>1995</v>
      </c>
      <c r="C139" t="s">
        <v>27</v>
      </c>
      <c r="D139" s="3">
        <v>3</v>
      </c>
      <c r="E139">
        <v>1</v>
      </c>
      <c r="F139">
        <v>1</v>
      </c>
      <c r="G139" s="4">
        <v>60</v>
      </c>
      <c r="H139" s="6">
        <v>175</v>
      </c>
      <c r="I139" s="7">
        <v>70</v>
      </c>
      <c r="J139" s="7">
        <f t="shared" si="16"/>
        <v>67.5</v>
      </c>
      <c r="K139" s="8">
        <f t="shared" si="17"/>
        <v>3.7037037037037035E-2</v>
      </c>
      <c r="L139" s="5">
        <f t="shared" si="23"/>
        <v>130.61224489795919</v>
      </c>
      <c r="M139" s="5">
        <f t="shared" si="18"/>
        <v>22.857142857142858</v>
      </c>
      <c r="N139">
        <v>3</v>
      </c>
      <c r="O139">
        <v>14</v>
      </c>
      <c r="P139">
        <v>4</v>
      </c>
      <c r="Q139">
        <v>0</v>
      </c>
      <c r="R139">
        <v>1</v>
      </c>
      <c r="S139">
        <f t="shared" si="19"/>
        <v>9</v>
      </c>
      <c r="T139" s="8">
        <f t="shared" si="20"/>
        <v>0.30769230769230771</v>
      </c>
      <c r="U139" s="8">
        <f t="shared" si="21"/>
        <v>0.69230769230769229</v>
      </c>
      <c r="V139" s="8">
        <f t="shared" si="22"/>
        <v>0</v>
      </c>
      <c r="W139">
        <v>3</v>
      </c>
      <c r="X139">
        <v>4</v>
      </c>
      <c r="Y139">
        <v>4</v>
      </c>
      <c r="Z139">
        <v>4</v>
      </c>
      <c r="AA139">
        <v>4</v>
      </c>
      <c r="AB139">
        <v>3</v>
      </c>
      <c r="AC139" s="19">
        <v>3.3050719648599625E-2</v>
      </c>
      <c r="AD139" s="19">
        <v>0.25074920058250427</v>
      </c>
      <c r="AE139" s="19">
        <v>0.62797611951828003</v>
      </c>
      <c r="AF139" s="19">
        <v>8.8223971426486969E-2</v>
      </c>
      <c r="AG139" s="19">
        <v>0.16978970170021057</v>
      </c>
    </row>
    <row r="140" spans="1:33">
      <c r="A140" s="1">
        <v>139</v>
      </c>
      <c r="B140" s="2">
        <v>1995</v>
      </c>
      <c r="C140" t="s">
        <v>27</v>
      </c>
      <c r="D140" s="3">
        <v>2</v>
      </c>
      <c r="E140">
        <v>1</v>
      </c>
      <c r="F140">
        <v>1</v>
      </c>
      <c r="G140" s="4">
        <v>110</v>
      </c>
      <c r="H140" s="6">
        <v>185</v>
      </c>
      <c r="I140" s="7">
        <v>74</v>
      </c>
      <c r="J140" s="7">
        <f t="shared" si="16"/>
        <v>76.5</v>
      </c>
      <c r="K140" s="8">
        <f t="shared" si="17"/>
        <v>-3.2679738562091505E-2</v>
      </c>
      <c r="L140" s="5">
        <f t="shared" si="23"/>
        <v>116.87363038714389</v>
      </c>
      <c r="M140" s="5">
        <f t="shared" si="18"/>
        <v>21.621621621621621</v>
      </c>
      <c r="N140">
        <v>4</v>
      </c>
      <c r="O140">
        <v>15</v>
      </c>
      <c r="P140">
        <v>13</v>
      </c>
      <c r="Q140">
        <v>1</v>
      </c>
      <c r="R140">
        <v>0</v>
      </c>
      <c r="S140">
        <f t="shared" si="19"/>
        <v>2</v>
      </c>
      <c r="T140" s="8">
        <f t="shared" si="20"/>
        <v>0.8666666666666667</v>
      </c>
      <c r="U140" s="8">
        <f t="shared" si="21"/>
        <v>0.13333333333333333</v>
      </c>
      <c r="V140" s="8">
        <f t="shared" si="22"/>
        <v>7.6923076923076927E-2</v>
      </c>
      <c r="W140">
        <v>5</v>
      </c>
      <c r="X140">
        <v>5</v>
      </c>
      <c r="Y140">
        <v>5</v>
      </c>
      <c r="Z140">
        <v>4</v>
      </c>
      <c r="AA140">
        <v>4</v>
      </c>
      <c r="AB140">
        <v>3</v>
      </c>
      <c r="AC140" s="19">
        <v>0.24645374715328217</v>
      </c>
      <c r="AD140" s="19">
        <v>5.628521740436554E-2</v>
      </c>
      <c r="AE140" s="19">
        <v>0.26244419813156128</v>
      </c>
      <c r="AF140" s="19">
        <v>0.43481683731079102</v>
      </c>
      <c r="AG140" s="19">
        <v>9.1018497943878174E-2</v>
      </c>
    </row>
    <row r="141" spans="1:33">
      <c r="A141" s="1">
        <v>140</v>
      </c>
      <c r="B141" s="2">
        <v>1995</v>
      </c>
      <c r="C141" t="s">
        <v>27</v>
      </c>
      <c r="D141" s="3">
        <v>2</v>
      </c>
      <c r="E141">
        <v>1</v>
      </c>
      <c r="F141">
        <v>1</v>
      </c>
      <c r="G141" s="4">
        <v>130</v>
      </c>
      <c r="H141" s="6">
        <v>170</v>
      </c>
      <c r="I141" s="7">
        <v>61</v>
      </c>
      <c r="J141" s="7">
        <f t="shared" si="16"/>
        <v>63</v>
      </c>
      <c r="K141" s="8">
        <f t="shared" si="17"/>
        <v>-3.1746031746031744E-2</v>
      </c>
      <c r="L141" s="5">
        <f t="shared" si="23"/>
        <v>124.16039079991857</v>
      </c>
      <c r="M141" s="5">
        <f t="shared" si="18"/>
        <v>21.107266435986162</v>
      </c>
      <c r="N141">
        <v>2</v>
      </c>
      <c r="O141">
        <v>13</v>
      </c>
      <c r="P141">
        <v>10</v>
      </c>
      <c r="Q141">
        <v>0</v>
      </c>
      <c r="R141">
        <v>2</v>
      </c>
      <c r="S141">
        <f t="shared" si="19"/>
        <v>1</v>
      </c>
      <c r="T141" s="8">
        <f t="shared" si="20"/>
        <v>0.90909090909090906</v>
      </c>
      <c r="U141" s="8">
        <f t="shared" si="21"/>
        <v>9.0909090909090912E-2</v>
      </c>
      <c r="V141" s="8">
        <f t="shared" si="22"/>
        <v>0</v>
      </c>
      <c r="W141">
        <v>5</v>
      </c>
      <c r="X141">
        <v>5</v>
      </c>
      <c r="Y141">
        <v>5</v>
      </c>
      <c r="Z141">
        <v>5</v>
      </c>
      <c r="AA141">
        <v>3</v>
      </c>
      <c r="AB141">
        <v>3</v>
      </c>
      <c r="AC141" s="19">
        <v>6.6654309630393982E-2</v>
      </c>
      <c r="AD141" s="19">
        <v>0.21512393653392792</v>
      </c>
      <c r="AE141" s="19">
        <v>0.19883011281490326</v>
      </c>
      <c r="AF141" s="19">
        <v>0.51939165592193604</v>
      </c>
      <c r="AG141" s="19">
        <v>0.22994394600391388</v>
      </c>
    </row>
    <row r="142" spans="1:33">
      <c r="A142" s="1">
        <v>141</v>
      </c>
      <c r="B142" s="2">
        <v>1995</v>
      </c>
      <c r="C142" t="s">
        <v>27</v>
      </c>
      <c r="D142" s="3">
        <v>2</v>
      </c>
      <c r="E142">
        <v>1</v>
      </c>
      <c r="F142">
        <v>1</v>
      </c>
      <c r="G142" s="4">
        <v>70</v>
      </c>
      <c r="H142" s="6">
        <v>160</v>
      </c>
      <c r="I142" s="7">
        <v>57</v>
      </c>
      <c r="J142" s="7">
        <f t="shared" si="16"/>
        <v>54</v>
      </c>
      <c r="K142" s="8">
        <f t="shared" si="17"/>
        <v>5.5555555555555552E-2</v>
      </c>
      <c r="L142" s="5">
        <f t="shared" si="23"/>
        <v>139.16015625</v>
      </c>
      <c r="M142" s="5">
        <f t="shared" si="18"/>
        <v>22.265624999999996</v>
      </c>
      <c r="N142">
        <v>4</v>
      </c>
      <c r="O142">
        <v>13</v>
      </c>
      <c r="P142">
        <v>13</v>
      </c>
      <c r="R142">
        <v>2</v>
      </c>
      <c r="S142">
        <f t="shared" si="19"/>
        <v>-2</v>
      </c>
      <c r="T142" s="8">
        <f t="shared" si="20"/>
        <v>1.1818181818181819</v>
      </c>
      <c r="U142" s="8">
        <f t="shared" si="21"/>
        <v>-0.18181818181818182</v>
      </c>
      <c r="V142" s="8">
        <f t="shared" si="22"/>
        <v>0</v>
      </c>
      <c r="W142">
        <v>5</v>
      </c>
      <c r="X142">
        <v>5</v>
      </c>
      <c r="Y142">
        <v>3</v>
      </c>
      <c r="Z142">
        <v>4</v>
      </c>
      <c r="AA142">
        <v>4</v>
      </c>
      <c r="AB142">
        <v>2</v>
      </c>
      <c r="AC142" s="19">
        <v>0.12093163281679153</v>
      </c>
      <c r="AD142" s="19">
        <v>4.2454853653907776E-2</v>
      </c>
      <c r="AE142" s="19">
        <v>0.73510456085205078</v>
      </c>
      <c r="AF142" s="19">
        <v>0.1015089675784111</v>
      </c>
      <c r="AG142" s="19">
        <v>9.753880649805069E-2</v>
      </c>
    </row>
    <row r="143" spans="1:33">
      <c r="A143" s="1">
        <v>142</v>
      </c>
      <c r="B143" s="2">
        <v>1995</v>
      </c>
      <c r="C143" t="s">
        <v>27</v>
      </c>
      <c r="D143" s="3">
        <v>3</v>
      </c>
      <c r="E143">
        <v>1</v>
      </c>
      <c r="F143">
        <v>2</v>
      </c>
      <c r="G143" s="4">
        <v>15</v>
      </c>
      <c r="H143" s="6">
        <v>182</v>
      </c>
      <c r="I143" s="7">
        <v>73</v>
      </c>
      <c r="J143" s="7">
        <f t="shared" si="16"/>
        <v>73.8</v>
      </c>
      <c r="K143" s="8">
        <f t="shared" si="17"/>
        <v>-1.0840108401083973E-2</v>
      </c>
      <c r="L143" s="5">
        <f t="shared" si="23"/>
        <v>121.09011625978175</v>
      </c>
      <c r="M143" s="5">
        <f t="shared" si="18"/>
        <v>22.03840115928028</v>
      </c>
      <c r="N143">
        <v>2</v>
      </c>
      <c r="O143">
        <v>13</v>
      </c>
      <c r="P143">
        <v>6</v>
      </c>
      <c r="Q143">
        <v>0</v>
      </c>
      <c r="R143">
        <v>1</v>
      </c>
      <c r="S143">
        <f t="shared" si="19"/>
        <v>6</v>
      </c>
      <c r="T143" s="8">
        <f t="shared" si="20"/>
        <v>0.5</v>
      </c>
      <c r="U143" s="8">
        <f t="shared" si="21"/>
        <v>0.5</v>
      </c>
      <c r="V143" s="8">
        <f t="shared" si="22"/>
        <v>0</v>
      </c>
      <c r="W143">
        <v>5</v>
      </c>
      <c r="X143">
        <v>5</v>
      </c>
      <c r="Y143">
        <v>5</v>
      </c>
      <c r="Z143">
        <v>4</v>
      </c>
      <c r="AA143">
        <v>3</v>
      </c>
      <c r="AB143">
        <v>4</v>
      </c>
      <c r="AC143" s="19">
        <v>0.45450484752655029</v>
      </c>
      <c r="AD143" s="19">
        <v>0.31503650546073914</v>
      </c>
      <c r="AE143" s="19">
        <v>0.14544536173343658</v>
      </c>
      <c r="AF143" s="19">
        <v>8.5013307631015778E-2</v>
      </c>
      <c r="AG143" s="19">
        <v>1.0875356197357178</v>
      </c>
    </row>
    <row r="144" spans="1:33">
      <c r="A144" s="1">
        <v>143</v>
      </c>
      <c r="B144" s="2">
        <v>1995</v>
      </c>
      <c r="C144" t="s">
        <v>27</v>
      </c>
      <c r="D144" s="3">
        <v>3</v>
      </c>
      <c r="E144">
        <v>1</v>
      </c>
      <c r="F144">
        <v>1</v>
      </c>
      <c r="G144" s="4">
        <v>90</v>
      </c>
      <c r="H144" s="6">
        <v>176</v>
      </c>
      <c r="I144" s="7">
        <v>50</v>
      </c>
      <c r="J144" s="7">
        <f t="shared" si="16"/>
        <v>68.400000000000006</v>
      </c>
      <c r="K144" s="8">
        <f t="shared" si="17"/>
        <v>-0.26900584795321641</v>
      </c>
      <c r="L144" s="5">
        <f t="shared" si="23"/>
        <v>91.713232531930871</v>
      </c>
      <c r="M144" s="5">
        <f t="shared" si="18"/>
        <v>16.141528925619834</v>
      </c>
      <c r="N144">
        <v>3</v>
      </c>
      <c r="O144">
        <v>12</v>
      </c>
      <c r="P144">
        <v>10</v>
      </c>
      <c r="R144">
        <v>2</v>
      </c>
      <c r="S144">
        <f t="shared" si="19"/>
        <v>0</v>
      </c>
      <c r="T144" s="8">
        <f t="shared" si="20"/>
        <v>1</v>
      </c>
      <c r="U144" s="8">
        <f t="shared" si="21"/>
        <v>0</v>
      </c>
      <c r="V144" s="8">
        <f t="shared" si="22"/>
        <v>0</v>
      </c>
      <c r="W144">
        <v>5</v>
      </c>
      <c r="X144">
        <v>4</v>
      </c>
      <c r="Y144">
        <v>3</v>
      </c>
      <c r="Z144">
        <v>3</v>
      </c>
      <c r="AA144">
        <v>2</v>
      </c>
      <c r="AB144">
        <v>1</v>
      </c>
      <c r="AC144" s="19">
        <v>0.13723224401473999</v>
      </c>
      <c r="AD144" s="19">
        <v>6.0077566653490067E-2</v>
      </c>
      <c r="AE144" s="19">
        <v>0.6245189905166626</v>
      </c>
      <c r="AF144" s="19">
        <v>0.17817121744155884</v>
      </c>
      <c r="AG144" s="19">
        <v>0.62827444076538086</v>
      </c>
    </row>
    <row r="145" spans="1:33">
      <c r="A145" s="1">
        <v>144</v>
      </c>
      <c r="B145" s="2">
        <v>1995</v>
      </c>
      <c r="C145" t="s">
        <v>27</v>
      </c>
      <c r="D145" s="3">
        <v>2</v>
      </c>
      <c r="E145">
        <v>1</v>
      </c>
      <c r="F145">
        <v>1</v>
      </c>
      <c r="G145" s="4">
        <v>75</v>
      </c>
      <c r="H145" s="6">
        <v>164</v>
      </c>
      <c r="I145" s="7">
        <v>60</v>
      </c>
      <c r="J145" s="7">
        <f t="shared" si="16"/>
        <v>57.6</v>
      </c>
      <c r="K145" s="8">
        <f t="shared" si="17"/>
        <v>4.1666666666666644E-2</v>
      </c>
      <c r="L145" s="5">
        <f t="shared" si="23"/>
        <v>136.02530433394756</v>
      </c>
      <c r="M145" s="5">
        <f t="shared" si="18"/>
        <v>22.308149910767405</v>
      </c>
      <c r="N145">
        <v>3</v>
      </c>
      <c r="O145">
        <v>15</v>
      </c>
      <c r="P145">
        <v>15</v>
      </c>
      <c r="Q145">
        <v>0</v>
      </c>
      <c r="R145">
        <v>0</v>
      </c>
      <c r="S145">
        <f t="shared" si="19"/>
        <v>0</v>
      </c>
      <c r="T145" s="8">
        <f t="shared" si="20"/>
        <v>1</v>
      </c>
      <c r="U145" s="8">
        <f t="shared" si="21"/>
        <v>0</v>
      </c>
      <c r="V145" s="8">
        <f t="shared" si="22"/>
        <v>0</v>
      </c>
      <c r="W145">
        <v>3</v>
      </c>
      <c r="X145">
        <v>5</v>
      </c>
      <c r="Y145">
        <v>4</v>
      </c>
      <c r="Z145">
        <v>4</v>
      </c>
      <c r="AA145">
        <v>3</v>
      </c>
      <c r="AB145">
        <v>3</v>
      </c>
      <c r="AC145" s="19">
        <v>0.51552993059158325</v>
      </c>
      <c r="AD145" s="19">
        <v>9.0078100562095642E-2</v>
      </c>
      <c r="AE145" s="19">
        <v>0.13746380805969238</v>
      </c>
      <c r="AF145" s="19">
        <v>0.25692817568778992</v>
      </c>
      <c r="AG145" s="19">
        <v>0.13058379292488098</v>
      </c>
    </row>
    <row r="146" spans="1:33">
      <c r="A146" s="1">
        <v>145</v>
      </c>
      <c r="B146" s="2">
        <v>1995</v>
      </c>
      <c r="C146" t="s">
        <v>27</v>
      </c>
      <c r="D146" s="3">
        <v>3</v>
      </c>
      <c r="E146">
        <v>1</v>
      </c>
      <c r="F146">
        <v>1</v>
      </c>
      <c r="G146" s="4">
        <v>60</v>
      </c>
      <c r="H146" s="6">
        <v>180</v>
      </c>
      <c r="I146" s="7">
        <v>70</v>
      </c>
      <c r="J146" s="7">
        <f t="shared" si="16"/>
        <v>72</v>
      </c>
      <c r="K146" s="8">
        <f t="shared" si="17"/>
        <v>-2.7777777777777776E-2</v>
      </c>
      <c r="L146" s="5">
        <f t="shared" si="23"/>
        <v>120.02743484224965</v>
      </c>
      <c r="M146" s="5">
        <f t="shared" si="18"/>
        <v>21.604938271604937</v>
      </c>
      <c r="N146">
        <v>2</v>
      </c>
      <c r="O146">
        <v>16</v>
      </c>
      <c r="P146">
        <v>4</v>
      </c>
      <c r="Q146">
        <v>0</v>
      </c>
      <c r="R146">
        <v>0</v>
      </c>
      <c r="S146">
        <f t="shared" si="19"/>
        <v>12</v>
      </c>
      <c r="T146" s="8">
        <f t="shared" si="20"/>
        <v>0.25</v>
      </c>
      <c r="U146" s="8">
        <f t="shared" si="21"/>
        <v>0.75</v>
      </c>
      <c r="V146" s="8">
        <f t="shared" si="22"/>
        <v>0</v>
      </c>
      <c r="W146">
        <v>5</v>
      </c>
      <c r="X146">
        <v>4</v>
      </c>
      <c r="Y146">
        <v>4</v>
      </c>
      <c r="Z146">
        <v>4</v>
      </c>
      <c r="AA146">
        <v>2</v>
      </c>
      <c r="AB146">
        <v>2</v>
      </c>
      <c r="AC146" s="19">
        <v>3.0291784554719925E-2</v>
      </c>
      <c r="AD146" s="19">
        <v>7.4465818703174591E-2</v>
      </c>
      <c r="AE146" s="19">
        <v>0.68112748861312866</v>
      </c>
      <c r="AF146" s="19">
        <v>0.2141149640083313</v>
      </c>
      <c r="AG146" s="19">
        <v>0.45508155226707458</v>
      </c>
    </row>
    <row r="147" spans="1:33">
      <c r="A147" s="1">
        <v>146</v>
      </c>
      <c r="B147" s="2">
        <v>1995</v>
      </c>
      <c r="C147" t="s">
        <v>27</v>
      </c>
      <c r="D147" s="3">
        <v>2</v>
      </c>
      <c r="E147">
        <v>1</v>
      </c>
      <c r="F147">
        <v>2</v>
      </c>
      <c r="G147" s="4">
        <v>20</v>
      </c>
      <c r="H147" s="6">
        <v>170</v>
      </c>
      <c r="I147" s="7">
        <v>56</v>
      </c>
      <c r="J147" s="7">
        <f t="shared" si="16"/>
        <v>63</v>
      </c>
      <c r="K147" s="8">
        <f t="shared" si="17"/>
        <v>-0.1111111111111111</v>
      </c>
      <c r="L147" s="5">
        <f t="shared" si="23"/>
        <v>113.98330958681051</v>
      </c>
      <c r="M147" s="5">
        <f t="shared" si="18"/>
        <v>19.377162629757787</v>
      </c>
      <c r="N147">
        <v>4</v>
      </c>
      <c r="O147">
        <v>13</v>
      </c>
      <c r="P147">
        <v>9</v>
      </c>
      <c r="Q147">
        <v>1</v>
      </c>
      <c r="R147">
        <v>1</v>
      </c>
      <c r="S147">
        <f t="shared" si="19"/>
        <v>3</v>
      </c>
      <c r="T147" s="8">
        <f t="shared" si="20"/>
        <v>0.75</v>
      </c>
      <c r="U147" s="8">
        <f t="shared" si="21"/>
        <v>0.25</v>
      </c>
      <c r="V147" s="8">
        <f t="shared" si="22"/>
        <v>0.1111111111111111</v>
      </c>
      <c r="W147">
        <v>5</v>
      </c>
      <c r="X147">
        <v>5</v>
      </c>
      <c r="Y147">
        <v>4</v>
      </c>
      <c r="Z147">
        <v>5</v>
      </c>
      <c r="AA147">
        <v>4</v>
      </c>
      <c r="AB147">
        <v>3</v>
      </c>
      <c r="AC147" s="19">
        <v>0.11078033596277237</v>
      </c>
      <c r="AD147" s="19">
        <v>3.8480170071125031E-2</v>
      </c>
      <c r="AE147" s="19">
        <v>0.4253697395324707</v>
      </c>
      <c r="AF147" s="19">
        <v>0.4253697395324707</v>
      </c>
      <c r="AG147" s="19">
        <v>0.18751250207424164</v>
      </c>
    </row>
    <row r="148" spans="1:33">
      <c r="A148" s="1">
        <v>147</v>
      </c>
      <c r="B148" s="2">
        <v>1995</v>
      </c>
      <c r="C148" t="s">
        <v>27</v>
      </c>
      <c r="D148" s="3">
        <v>3</v>
      </c>
      <c r="E148">
        <v>1</v>
      </c>
      <c r="F148">
        <v>1</v>
      </c>
      <c r="G148" s="4">
        <v>120</v>
      </c>
      <c r="H148" s="6">
        <v>175</v>
      </c>
      <c r="I148" s="7">
        <v>65</v>
      </c>
      <c r="J148" s="7">
        <f t="shared" si="16"/>
        <v>67.5</v>
      </c>
      <c r="K148" s="8">
        <f t="shared" si="17"/>
        <v>-3.7037037037037035E-2</v>
      </c>
      <c r="L148" s="5">
        <f t="shared" si="23"/>
        <v>121.28279883381924</v>
      </c>
      <c r="M148" s="5">
        <f t="shared" si="18"/>
        <v>21.224489795918366</v>
      </c>
      <c r="N148">
        <v>2</v>
      </c>
      <c r="O148">
        <v>13</v>
      </c>
      <c r="P148">
        <v>7</v>
      </c>
      <c r="Q148">
        <v>0</v>
      </c>
      <c r="R148">
        <v>0</v>
      </c>
      <c r="S148">
        <f t="shared" si="19"/>
        <v>6</v>
      </c>
      <c r="T148" s="8">
        <f t="shared" si="20"/>
        <v>0.53846153846153844</v>
      </c>
      <c r="U148" s="8">
        <f t="shared" si="21"/>
        <v>0.46153846153846156</v>
      </c>
      <c r="V148" s="8">
        <f t="shared" si="22"/>
        <v>0</v>
      </c>
      <c r="W148">
        <v>4</v>
      </c>
      <c r="X148">
        <v>5</v>
      </c>
      <c r="Y148">
        <v>5</v>
      </c>
      <c r="Z148">
        <v>4</v>
      </c>
      <c r="AA148">
        <v>4</v>
      </c>
      <c r="AB148">
        <v>3</v>
      </c>
      <c r="AC148" s="19">
        <v>9.1467708349227905E-2</v>
      </c>
      <c r="AD148" s="19">
        <v>0.61538273096084595</v>
      </c>
      <c r="AE148" s="19">
        <v>0.25471204519271851</v>
      </c>
      <c r="AF148" s="19">
        <v>3.8437504321336746E-2</v>
      </c>
      <c r="AG148" s="19">
        <v>0.46751499176025391</v>
      </c>
    </row>
    <row r="149" spans="1:33">
      <c r="A149" s="1">
        <v>148</v>
      </c>
      <c r="B149" s="2">
        <v>1995</v>
      </c>
      <c r="C149" t="s">
        <v>27</v>
      </c>
      <c r="D149" s="3">
        <v>2</v>
      </c>
      <c r="E149">
        <v>1</v>
      </c>
      <c r="F149">
        <v>2</v>
      </c>
      <c r="G149" s="4">
        <v>60</v>
      </c>
      <c r="H149" s="6">
        <v>162</v>
      </c>
      <c r="I149" s="7">
        <v>52</v>
      </c>
      <c r="J149" s="7">
        <f t="shared" si="16"/>
        <v>55.800000000000004</v>
      </c>
      <c r="K149" s="8">
        <f t="shared" si="17"/>
        <v>-6.8100358422939142E-2</v>
      </c>
      <c r="L149" s="5">
        <f t="shared" si="23"/>
        <v>122.30896750532985</v>
      </c>
      <c r="M149" s="5">
        <f t="shared" si="18"/>
        <v>19.814052735863431</v>
      </c>
      <c r="N149">
        <v>4</v>
      </c>
      <c r="O149">
        <v>15</v>
      </c>
      <c r="P149">
        <v>12</v>
      </c>
      <c r="Q149">
        <v>3</v>
      </c>
      <c r="R149">
        <v>0</v>
      </c>
      <c r="S149">
        <f t="shared" si="19"/>
        <v>3</v>
      </c>
      <c r="T149" s="8">
        <f t="shared" si="20"/>
        <v>0.8</v>
      </c>
      <c r="U149" s="8">
        <f t="shared" si="21"/>
        <v>0.2</v>
      </c>
      <c r="V149" s="8">
        <f t="shared" si="22"/>
        <v>0.25</v>
      </c>
      <c r="W149">
        <v>4</v>
      </c>
      <c r="X149">
        <v>4</v>
      </c>
      <c r="Y149">
        <v>4</v>
      </c>
      <c r="Z149">
        <v>4</v>
      </c>
      <c r="AA149">
        <v>3</v>
      </c>
      <c r="AB149">
        <v>2</v>
      </c>
      <c r="AC149" s="19">
        <v>5.1584485918283463E-2</v>
      </c>
      <c r="AD149" s="19">
        <v>5.1584485918283463E-2</v>
      </c>
      <c r="AE149" s="19">
        <v>0.54994791746139526</v>
      </c>
      <c r="AF149" s="19">
        <v>0.34688317775726318</v>
      </c>
      <c r="AG149" s="19">
        <v>8.6023010313510895E-2</v>
      </c>
    </row>
    <row r="150" spans="1:33">
      <c r="A150" s="1">
        <v>149</v>
      </c>
      <c r="B150" s="2">
        <v>1995</v>
      </c>
      <c r="C150" t="s">
        <v>27</v>
      </c>
      <c r="D150" s="3">
        <v>3</v>
      </c>
      <c r="E150">
        <v>1</v>
      </c>
      <c r="F150">
        <v>1</v>
      </c>
      <c r="G150" s="4">
        <v>100</v>
      </c>
      <c r="H150" s="6">
        <v>172</v>
      </c>
      <c r="I150" s="7">
        <v>65</v>
      </c>
      <c r="J150" s="7">
        <f t="shared" si="16"/>
        <v>64.8</v>
      </c>
      <c r="K150" s="8">
        <f t="shared" si="17"/>
        <v>3.0864197530864638E-3</v>
      </c>
      <c r="L150" s="5">
        <f t="shared" si="23"/>
        <v>127.74032475127976</v>
      </c>
      <c r="M150" s="5">
        <f t="shared" si="18"/>
        <v>21.971335857220122</v>
      </c>
      <c r="N150">
        <v>1</v>
      </c>
      <c r="O150">
        <v>14</v>
      </c>
      <c r="P150">
        <v>1</v>
      </c>
      <c r="Q150">
        <v>1</v>
      </c>
      <c r="R150">
        <v>0</v>
      </c>
      <c r="S150">
        <f t="shared" si="19"/>
        <v>13</v>
      </c>
      <c r="T150" s="8">
        <f t="shared" si="20"/>
        <v>7.1428571428571425E-2</v>
      </c>
      <c r="U150" s="8">
        <f t="shared" si="21"/>
        <v>0.9285714285714286</v>
      </c>
      <c r="V150" s="8">
        <f t="shared" si="22"/>
        <v>1</v>
      </c>
      <c r="W150">
        <v>4</v>
      </c>
      <c r="X150">
        <v>4</v>
      </c>
      <c r="Y150">
        <v>2</v>
      </c>
      <c r="Z150">
        <v>4</v>
      </c>
      <c r="AA150">
        <v>4</v>
      </c>
      <c r="AB150">
        <v>2</v>
      </c>
      <c r="AC150" s="19">
        <v>3.3511947840452194E-2</v>
      </c>
      <c r="AD150" s="19">
        <v>0.23830609023571014</v>
      </c>
      <c r="AE150" s="19">
        <v>0.63784056901931763</v>
      </c>
      <c r="AF150" s="19">
        <v>9.0341411530971527E-2</v>
      </c>
      <c r="AG150" s="19">
        <v>0.38328206539154053</v>
      </c>
    </row>
    <row r="151" spans="1:33">
      <c r="A151" s="1">
        <v>150</v>
      </c>
      <c r="B151" s="2">
        <v>1995</v>
      </c>
      <c r="C151" t="s">
        <v>27</v>
      </c>
      <c r="D151" s="3">
        <v>3</v>
      </c>
      <c r="E151">
        <v>1</v>
      </c>
      <c r="F151">
        <v>1</v>
      </c>
      <c r="G151" s="4">
        <v>90</v>
      </c>
      <c r="H151" s="6">
        <v>180</v>
      </c>
      <c r="I151" s="7">
        <v>66</v>
      </c>
      <c r="J151" s="7">
        <f t="shared" si="16"/>
        <v>72</v>
      </c>
      <c r="K151" s="8">
        <f t="shared" si="17"/>
        <v>-8.3333333333333329E-2</v>
      </c>
      <c r="L151" s="5">
        <f t="shared" si="23"/>
        <v>113.16872427983539</v>
      </c>
      <c r="M151" s="5">
        <f t="shared" si="18"/>
        <v>20.37037037037037</v>
      </c>
      <c r="N151">
        <v>3</v>
      </c>
      <c r="O151">
        <v>12</v>
      </c>
      <c r="P151">
        <v>5</v>
      </c>
      <c r="Q151">
        <v>0</v>
      </c>
      <c r="R151">
        <v>0</v>
      </c>
      <c r="S151">
        <f t="shared" si="19"/>
        <v>7</v>
      </c>
      <c r="T151" s="8">
        <f t="shared" si="20"/>
        <v>0.41666666666666669</v>
      </c>
      <c r="U151" s="8">
        <f t="shared" si="21"/>
        <v>0.58333333333333337</v>
      </c>
      <c r="V151" s="8">
        <f t="shared" si="22"/>
        <v>0</v>
      </c>
      <c r="W151">
        <v>5</v>
      </c>
      <c r="X151">
        <v>5</v>
      </c>
      <c r="Y151">
        <v>5</v>
      </c>
      <c r="Z151">
        <v>5</v>
      </c>
      <c r="AA151">
        <v>5</v>
      </c>
      <c r="AB151">
        <v>4</v>
      </c>
      <c r="AC151" s="19">
        <v>9.0041056275367737E-2</v>
      </c>
      <c r="AD151" s="19">
        <v>0.17789480090141296</v>
      </c>
      <c r="AE151" s="19">
        <v>0.31522390246391296</v>
      </c>
      <c r="AF151" s="19">
        <v>0.41684016585350037</v>
      </c>
      <c r="AG151" s="19">
        <v>0.53448820114135742</v>
      </c>
    </row>
    <row r="152" spans="1:33">
      <c r="A152" s="1">
        <v>151</v>
      </c>
      <c r="B152" s="2">
        <v>1995</v>
      </c>
      <c r="C152" t="s">
        <v>27</v>
      </c>
      <c r="D152" s="3">
        <v>2</v>
      </c>
      <c r="E152">
        <v>2</v>
      </c>
      <c r="F152">
        <v>1</v>
      </c>
      <c r="G152" s="4">
        <v>100</v>
      </c>
      <c r="H152" s="6">
        <v>156</v>
      </c>
      <c r="I152" s="7">
        <v>43</v>
      </c>
      <c r="J152" s="7">
        <f t="shared" si="16"/>
        <v>50.4</v>
      </c>
      <c r="K152" s="8">
        <f t="shared" si="17"/>
        <v>-0.1468253968253968</v>
      </c>
      <c r="L152" s="5">
        <f t="shared" si="23"/>
        <v>113.26472125288693</v>
      </c>
      <c r="M152" s="5">
        <f t="shared" si="18"/>
        <v>17.669296515450359</v>
      </c>
      <c r="N152">
        <v>4</v>
      </c>
      <c r="O152">
        <v>14</v>
      </c>
      <c r="P152">
        <v>10</v>
      </c>
      <c r="Q152">
        <v>0</v>
      </c>
      <c r="R152">
        <v>2</v>
      </c>
      <c r="S152">
        <f t="shared" si="19"/>
        <v>2</v>
      </c>
      <c r="T152" s="8">
        <f t="shared" si="20"/>
        <v>0.83333333333333337</v>
      </c>
      <c r="U152" s="8">
        <f t="shared" si="21"/>
        <v>0.16666666666666666</v>
      </c>
      <c r="V152" s="8">
        <f t="shared" si="22"/>
        <v>0</v>
      </c>
      <c r="W152">
        <v>3</v>
      </c>
      <c r="X152">
        <v>2</v>
      </c>
      <c r="Y152">
        <v>2</v>
      </c>
      <c r="Z152">
        <v>3</v>
      </c>
      <c r="AA152">
        <v>3</v>
      </c>
      <c r="AB152">
        <v>1</v>
      </c>
      <c r="AC152" s="19">
        <v>5.0151810050010681E-2</v>
      </c>
      <c r="AD152" s="19">
        <v>7.5184449553489685E-2</v>
      </c>
      <c r="AE152" s="19">
        <v>0.59667497873306274</v>
      </c>
      <c r="AF152" s="19">
        <v>0.27798879146575928</v>
      </c>
      <c r="AG152" s="19">
        <v>0.24083808064460754</v>
      </c>
    </row>
    <row r="153" spans="1:33">
      <c r="A153" s="1">
        <v>152</v>
      </c>
      <c r="B153" s="2">
        <v>1995</v>
      </c>
      <c r="C153" t="s">
        <v>27</v>
      </c>
      <c r="D153" s="3">
        <v>2</v>
      </c>
      <c r="E153">
        <v>2</v>
      </c>
      <c r="F153">
        <v>1</v>
      </c>
      <c r="G153" s="4">
        <v>60</v>
      </c>
      <c r="H153" s="6">
        <v>161</v>
      </c>
      <c r="I153" s="7">
        <v>51.5</v>
      </c>
      <c r="J153" s="7">
        <f t="shared" si="16"/>
        <v>54.9</v>
      </c>
      <c r="K153" s="8">
        <f t="shared" si="17"/>
        <v>-6.1930783242258626E-2</v>
      </c>
      <c r="L153" s="5">
        <f t="shared" si="23"/>
        <v>123.40410339011439</v>
      </c>
      <c r="M153" s="5">
        <f t="shared" si="18"/>
        <v>19.868060645808416</v>
      </c>
      <c r="N153">
        <v>4</v>
      </c>
      <c r="O153">
        <v>15</v>
      </c>
      <c r="P153">
        <v>15</v>
      </c>
      <c r="Q153">
        <v>0</v>
      </c>
      <c r="R153">
        <v>4</v>
      </c>
      <c r="S153">
        <f t="shared" si="19"/>
        <v>-4</v>
      </c>
      <c r="T153" s="8">
        <f t="shared" si="20"/>
        <v>1.3636363636363635</v>
      </c>
      <c r="U153" s="8">
        <f t="shared" si="21"/>
        <v>-0.36363636363636365</v>
      </c>
      <c r="V153" s="8">
        <f t="shared" si="22"/>
        <v>0</v>
      </c>
      <c r="W153">
        <v>5</v>
      </c>
      <c r="X153">
        <v>5</v>
      </c>
      <c r="Y153">
        <v>4</v>
      </c>
      <c r="Z153">
        <v>5</v>
      </c>
      <c r="AA153">
        <v>5</v>
      </c>
      <c r="AB153">
        <v>5</v>
      </c>
      <c r="AC153" s="19">
        <v>0.43323704600334167</v>
      </c>
      <c r="AD153" s="19">
        <v>6.539810448884964E-2</v>
      </c>
      <c r="AE153" s="19">
        <v>0.13059753179550171</v>
      </c>
      <c r="AF153" s="19">
        <v>0.37076732516288757</v>
      </c>
      <c r="AG153" s="19">
        <v>4.3628834187984467E-2</v>
      </c>
    </row>
    <row r="154" spans="1:33">
      <c r="A154" s="1">
        <v>153</v>
      </c>
      <c r="B154" s="2">
        <v>1995</v>
      </c>
      <c r="C154" t="s">
        <v>27</v>
      </c>
      <c r="D154" s="3">
        <v>2</v>
      </c>
      <c r="E154">
        <v>1</v>
      </c>
      <c r="F154">
        <v>1</v>
      </c>
      <c r="G154" s="4">
        <v>60</v>
      </c>
      <c r="H154" s="6">
        <v>174</v>
      </c>
      <c r="I154" s="7">
        <v>62</v>
      </c>
      <c r="J154" s="7">
        <f t="shared" si="16"/>
        <v>66.600000000000009</v>
      </c>
      <c r="K154" s="8">
        <f t="shared" si="17"/>
        <v>-6.9069069069069192E-2</v>
      </c>
      <c r="L154" s="5">
        <f t="shared" si="23"/>
        <v>117.69118743574441</v>
      </c>
      <c r="M154" s="5">
        <f t="shared" si="18"/>
        <v>20.478266613819528</v>
      </c>
      <c r="N154">
        <v>2</v>
      </c>
      <c r="O154">
        <v>13</v>
      </c>
      <c r="P154">
        <v>10</v>
      </c>
      <c r="Q154">
        <v>1</v>
      </c>
      <c r="R154">
        <v>0</v>
      </c>
      <c r="S154">
        <f t="shared" si="19"/>
        <v>3</v>
      </c>
      <c r="T154" s="8">
        <f t="shared" si="20"/>
        <v>0.76923076923076927</v>
      </c>
      <c r="U154" s="8">
        <f t="shared" si="21"/>
        <v>0.23076923076923078</v>
      </c>
      <c r="V154" s="8">
        <f t="shared" si="22"/>
        <v>0.1</v>
      </c>
      <c r="W154">
        <v>3</v>
      </c>
      <c r="X154">
        <v>4</v>
      </c>
      <c r="Y154">
        <v>3</v>
      </c>
      <c r="Z154">
        <v>4</v>
      </c>
      <c r="AA154">
        <v>4</v>
      </c>
      <c r="AB154">
        <v>3</v>
      </c>
      <c r="AC154" s="19">
        <v>0.17451763153076172</v>
      </c>
      <c r="AD154" s="19">
        <v>0.41001760959625244</v>
      </c>
      <c r="AE154" s="19">
        <v>0.17484648525714874</v>
      </c>
      <c r="AF154" s="19">
        <v>0.24061833322048187</v>
      </c>
      <c r="AG154" s="19">
        <v>5.7762816548347473E-2</v>
      </c>
    </row>
    <row r="155" spans="1:33">
      <c r="A155" s="1">
        <v>154</v>
      </c>
      <c r="B155" s="2">
        <v>1995</v>
      </c>
      <c r="C155" t="s">
        <v>27</v>
      </c>
      <c r="D155" s="3">
        <v>2</v>
      </c>
      <c r="E155">
        <v>1</v>
      </c>
      <c r="F155">
        <v>1</v>
      </c>
      <c r="G155" s="4">
        <v>120</v>
      </c>
      <c r="H155" s="6">
        <v>177</v>
      </c>
      <c r="I155" s="7">
        <v>57</v>
      </c>
      <c r="J155" s="7">
        <f t="shared" si="16"/>
        <v>69.3</v>
      </c>
      <c r="K155" s="8">
        <f t="shared" si="17"/>
        <v>-0.17748917748917745</v>
      </c>
      <c r="L155" s="5">
        <f t="shared" si="23"/>
        <v>102.79099183028018</v>
      </c>
      <c r="M155" s="5">
        <f t="shared" si="18"/>
        <v>18.194005553959588</v>
      </c>
      <c r="N155">
        <v>2</v>
      </c>
      <c r="O155">
        <v>15</v>
      </c>
      <c r="P155">
        <v>10</v>
      </c>
      <c r="Q155">
        <v>2</v>
      </c>
      <c r="R155">
        <v>1</v>
      </c>
      <c r="S155">
        <f t="shared" si="19"/>
        <v>4</v>
      </c>
      <c r="T155" s="8">
        <f t="shared" si="20"/>
        <v>0.7142857142857143</v>
      </c>
      <c r="U155" s="8">
        <f t="shared" si="21"/>
        <v>0.2857142857142857</v>
      </c>
      <c r="V155" s="8">
        <f t="shared" si="22"/>
        <v>0.2</v>
      </c>
      <c r="W155">
        <v>5</v>
      </c>
      <c r="X155">
        <v>5</v>
      </c>
      <c r="Y155">
        <v>5</v>
      </c>
      <c r="Z155">
        <v>5</v>
      </c>
      <c r="AA155">
        <v>5</v>
      </c>
      <c r="AB155">
        <v>2</v>
      </c>
      <c r="AC155" s="19">
        <v>0.33749872446060181</v>
      </c>
      <c r="AD155" s="19">
        <v>0.11358205229043961</v>
      </c>
      <c r="AE155" s="19">
        <v>3.7446212023496628E-2</v>
      </c>
      <c r="AF155" s="19">
        <v>0.51147305965423584</v>
      </c>
      <c r="AG155" s="19">
        <v>0.23441244661808014</v>
      </c>
    </row>
    <row r="156" spans="1:33">
      <c r="A156" s="1">
        <v>155</v>
      </c>
      <c r="B156" s="2">
        <v>1995</v>
      </c>
      <c r="C156" t="s">
        <v>27</v>
      </c>
      <c r="D156" s="3">
        <v>2</v>
      </c>
      <c r="E156">
        <v>1</v>
      </c>
      <c r="F156">
        <v>1</v>
      </c>
      <c r="G156" s="4">
        <v>120</v>
      </c>
      <c r="H156" s="6">
        <v>163</v>
      </c>
      <c r="I156" s="7">
        <v>62</v>
      </c>
      <c r="J156" s="7">
        <f t="shared" si="16"/>
        <v>56.7</v>
      </c>
      <c r="K156" s="8">
        <f t="shared" si="17"/>
        <v>9.347442680776008E-2</v>
      </c>
      <c r="L156" s="5">
        <f t="shared" si="23"/>
        <v>143.16236898622802</v>
      </c>
      <c r="M156" s="5">
        <f t="shared" si="18"/>
        <v>23.335466144755166</v>
      </c>
      <c r="N156">
        <v>2</v>
      </c>
      <c r="O156">
        <v>15</v>
      </c>
      <c r="P156">
        <v>5</v>
      </c>
      <c r="R156">
        <v>1</v>
      </c>
      <c r="S156">
        <f t="shared" si="19"/>
        <v>9</v>
      </c>
      <c r="T156" s="8">
        <f t="shared" si="20"/>
        <v>0.35714285714285715</v>
      </c>
      <c r="U156" s="8">
        <f t="shared" si="21"/>
        <v>0.6428571428571429</v>
      </c>
      <c r="V156" s="8">
        <f t="shared" si="22"/>
        <v>0</v>
      </c>
      <c r="W156">
        <v>5</v>
      </c>
      <c r="X156">
        <v>5</v>
      </c>
      <c r="Y156">
        <v>5</v>
      </c>
      <c r="Z156">
        <v>5</v>
      </c>
      <c r="AA156">
        <v>4</v>
      </c>
      <c r="AB156">
        <v>2</v>
      </c>
      <c r="AC156" s="19">
        <v>0.56277459859848022</v>
      </c>
      <c r="AD156" s="19">
        <v>0.187408447265625</v>
      </c>
      <c r="AE156" s="19">
        <v>0.187408447265625</v>
      </c>
      <c r="AF156" s="19">
        <v>6.2408503144979477E-2</v>
      </c>
      <c r="AG156" s="19">
        <v>0.49575823545455933</v>
      </c>
    </row>
    <row r="157" spans="1:33">
      <c r="A157" s="1">
        <v>156</v>
      </c>
      <c r="B157" s="2">
        <v>1995</v>
      </c>
      <c r="C157" t="s">
        <v>27</v>
      </c>
      <c r="D157" s="3">
        <v>2</v>
      </c>
      <c r="E157">
        <v>2</v>
      </c>
      <c r="F157">
        <v>1</v>
      </c>
      <c r="G157" s="4">
        <v>70</v>
      </c>
      <c r="H157" s="6">
        <v>158</v>
      </c>
      <c r="I157" s="7">
        <v>47</v>
      </c>
      <c r="J157" s="7">
        <f t="shared" si="16"/>
        <v>52.2</v>
      </c>
      <c r="K157" s="8">
        <f t="shared" si="17"/>
        <v>-9.9616858237547942E-2</v>
      </c>
      <c r="L157" s="5">
        <f t="shared" si="23"/>
        <v>119.15893063226235</v>
      </c>
      <c r="M157" s="5">
        <f t="shared" si="18"/>
        <v>18.827111039897449</v>
      </c>
      <c r="N157">
        <v>4</v>
      </c>
      <c r="O157">
        <v>15</v>
      </c>
      <c r="P157">
        <v>14</v>
      </c>
      <c r="Q157">
        <v>2</v>
      </c>
      <c r="R157">
        <v>1</v>
      </c>
      <c r="S157">
        <f t="shared" si="19"/>
        <v>0</v>
      </c>
      <c r="T157" s="8">
        <f t="shared" si="20"/>
        <v>1</v>
      </c>
      <c r="U157" s="8">
        <f t="shared" si="21"/>
        <v>0</v>
      </c>
      <c r="V157" s="8">
        <f t="shared" si="22"/>
        <v>0.14285714285714285</v>
      </c>
      <c r="W157">
        <v>4</v>
      </c>
      <c r="X157">
        <v>4</v>
      </c>
      <c r="Y157">
        <v>2</v>
      </c>
      <c r="Z157">
        <v>4</v>
      </c>
      <c r="AA157">
        <v>4</v>
      </c>
      <c r="AB157">
        <v>2</v>
      </c>
      <c r="AC157" s="19">
        <v>4.0107943117618561E-2</v>
      </c>
      <c r="AD157" s="19">
        <v>0.23247091472148895</v>
      </c>
      <c r="AE157" s="19">
        <v>0.65961170196533203</v>
      </c>
      <c r="AF157" s="19">
        <v>6.7809417843818665E-2</v>
      </c>
      <c r="AG157" s="19">
        <v>0.24887491762638092</v>
      </c>
    </row>
    <row r="158" spans="1:33">
      <c r="A158" s="1">
        <v>157</v>
      </c>
      <c r="B158" s="2">
        <v>1995</v>
      </c>
      <c r="C158" t="s">
        <v>27</v>
      </c>
      <c r="D158" s="3">
        <v>2</v>
      </c>
      <c r="E158">
        <v>2</v>
      </c>
      <c r="F158">
        <v>1</v>
      </c>
      <c r="G158" s="4">
        <v>120</v>
      </c>
      <c r="H158" s="6">
        <v>154</v>
      </c>
      <c r="I158" s="7">
        <v>41</v>
      </c>
      <c r="J158" s="7">
        <f t="shared" si="16"/>
        <v>48.6</v>
      </c>
      <c r="K158" s="8">
        <f t="shared" si="17"/>
        <v>-0.15637860082304531</v>
      </c>
      <c r="L158" s="5">
        <f t="shared" si="23"/>
        <v>112.25913570322409</v>
      </c>
      <c r="M158" s="5">
        <f t="shared" si="18"/>
        <v>17.287906898296509</v>
      </c>
      <c r="N158">
        <v>4</v>
      </c>
      <c r="O158">
        <v>15</v>
      </c>
      <c r="P158">
        <v>15</v>
      </c>
      <c r="Q158">
        <v>1</v>
      </c>
      <c r="R158">
        <v>2</v>
      </c>
      <c r="S158">
        <f t="shared" si="19"/>
        <v>-2</v>
      </c>
      <c r="T158" s="8">
        <f t="shared" si="20"/>
        <v>1.1538461538461537</v>
      </c>
      <c r="U158" s="8">
        <f t="shared" si="21"/>
        <v>-0.15384615384615385</v>
      </c>
      <c r="V158" s="8">
        <f t="shared" si="22"/>
        <v>6.6666666666666666E-2</v>
      </c>
      <c r="W158">
        <v>4</v>
      </c>
      <c r="X158">
        <v>2</v>
      </c>
      <c r="Y158">
        <v>2</v>
      </c>
      <c r="Z158">
        <v>4</v>
      </c>
      <c r="AA158">
        <v>3</v>
      </c>
      <c r="AB158">
        <v>2</v>
      </c>
      <c r="AC158" s="19">
        <v>9.0214937925338745E-2</v>
      </c>
      <c r="AD158" s="19">
        <v>6.7421041429042816E-2</v>
      </c>
      <c r="AE158" s="19">
        <v>0.51449787616729736</v>
      </c>
      <c r="AF158" s="19">
        <v>0.32786616683006287</v>
      </c>
      <c r="AG158" s="19">
        <v>3.2316491007804871E-2</v>
      </c>
    </row>
    <row r="159" spans="1:33">
      <c r="A159" s="1">
        <v>158</v>
      </c>
      <c r="B159" s="2">
        <v>1995</v>
      </c>
      <c r="C159" t="s">
        <v>27</v>
      </c>
      <c r="D159" s="3">
        <v>2</v>
      </c>
      <c r="E159">
        <v>2</v>
      </c>
      <c r="F159">
        <v>2</v>
      </c>
      <c r="G159" s="4">
        <v>90</v>
      </c>
      <c r="H159" s="6">
        <v>160</v>
      </c>
      <c r="I159" s="7">
        <v>50</v>
      </c>
      <c r="J159" s="7">
        <f t="shared" si="16"/>
        <v>54</v>
      </c>
      <c r="K159" s="8">
        <f t="shared" si="17"/>
        <v>-7.407407407407407E-2</v>
      </c>
      <c r="L159" s="5">
        <f t="shared" si="23"/>
        <v>122.0703125</v>
      </c>
      <c r="M159" s="5">
        <f t="shared" si="18"/>
        <v>19.531249999999996</v>
      </c>
      <c r="N159">
        <v>4</v>
      </c>
      <c r="O159">
        <v>13</v>
      </c>
      <c r="P159">
        <v>11</v>
      </c>
      <c r="Q159">
        <v>0</v>
      </c>
      <c r="R159">
        <v>2</v>
      </c>
      <c r="S159">
        <f t="shared" si="19"/>
        <v>0</v>
      </c>
      <c r="T159" s="8">
        <f t="shared" si="20"/>
        <v>1</v>
      </c>
      <c r="U159" s="8">
        <f t="shared" si="21"/>
        <v>0</v>
      </c>
      <c r="V159" s="8">
        <f t="shared" si="22"/>
        <v>0</v>
      </c>
      <c r="W159">
        <v>4</v>
      </c>
      <c r="X159">
        <v>4</v>
      </c>
      <c r="Y159">
        <v>3</v>
      </c>
      <c r="Z159">
        <v>2</v>
      </c>
      <c r="AA159">
        <v>2</v>
      </c>
      <c r="AB159">
        <v>2</v>
      </c>
      <c r="AC159" s="19">
        <v>0.28082436323165894</v>
      </c>
      <c r="AD159" s="19">
        <v>6.6795282065868378E-2</v>
      </c>
      <c r="AE159" s="19">
        <v>0.58517462015151978</v>
      </c>
      <c r="AF159" s="19">
        <v>6.7205719649791718E-2</v>
      </c>
      <c r="AG159" s="19">
        <v>2.7220690622925758E-2</v>
      </c>
    </row>
    <row r="160" spans="1:33">
      <c r="A160" s="1">
        <v>159</v>
      </c>
      <c r="B160" s="2">
        <v>1995</v>
      </c>
      <c r="C160" t="s">
        <v>27</v>
      </c>
      <c r="D160" s="3">
        <v>2</v>
      </c>
      <c r="E160">
        <v>1</v>
      </c>
      <c r="F160">
        <v>2</v>
      </c>
      <c r="G160" s="4">
        <v>30</v>
      </c>
      <c r="H160" s="6">
        <v>173</v>
      </c>
      <c r="I160" s="7">
        <v>68</v>
      </c>
      <c r="J160" s="7">
        <f t="shared" si="16"/>
        <v>65.7</v>
      </c>
      <c r="K160" s="8">
        <f t="shared" si="17"/>
        <v>3.500761035007606E-2</v>
      </c>
      <c r="L160" s="5">
        <f t="shared" si="23"/>
        <v>131.33201370410936</v>
      </c>
      <c r="M160" s="5">
        <f t="shared" si="18"/>
        <v>22.720438370810918</v>
      </c>
      <c r="N160">
        <v>4</v>
      </c>
      <c r="O160">
        <v>14</v>
      </c>
      <c r="P160">
        <v>14</v>
      </c>
      <c r="R160">
        <v>0</v>
      </c>
      <c r="S160">
        <f t="shared" si="19"/>
        <v>0</v>
      </c>
      <c r="T160" s="8">
        <f t="shared" si="20"/>
        <v>1</v>
      </c>
      <c r="U160" s="8">
        <f t="shared" si="21"/>
        <v>0</v>
      </c>
      <c r="V160" s="8">
        <f t="shared" si="22"/>
        <v>0</v>
      </c>
      <c r="W160">
        <v>3</v>
      </c>
      <c r="X160">
        <v>4</v>
      </c>
      <c r="Y160">
        <v>2</v>
      </c>
      <c r="Z160">
        <v>3</v>
      </c>
      <c r="AA160">
        <v>2</v>
      </c>
      <c r="AB160">
        <v>2</v>
      </c>
      <c r="AC160" s="19">
        <v>0.24357214570045471</v>
      </c>
      <c r="AD160" s="19">
        <v>0.19830061495304108</v>
      </c>
      <c r="AE160" s="19">
        <v>0.2281978577375412</v>
      </c>
      <c r="AF160" s="19">
        <v>0.3299294114112854</v>
      </c>
      <c r="AG160" s="19">
        <v>0.53126633167266846</v>
      </c>
    </row>
    <row r="161" spans="1:33">
      <c r="A161" s="1">
        <v>160</v>
      </c>
      <c r="B161" s="2">
        <v>1995</v>
      </c>
      <c r="C161" t="s">
        <v>27</v>
      </c>
      <c r="D161" s="3">
        <v>2</v>
      </c>
      <c r="E161">
        <v>1</v>
      </c>
      <c r="F161">
        <v>2</v>
      </c>
      <c r="G161" s="4">
        <v>3</v>
      </c>
      <c r="H161" s="6">
        <v>171</v>
      </c>
      <c r="I161" s="7">
        <v>57</v>
      </c>
      <c r="J161" s="7">
        <f t="shared" si="16"/>
        <v>63.9</v>
      </c>
      <c r="K161" s="8">
        <f t="shared" si="17"/>
        <v>-0.10798122065727697</v>
      </c>
      <c r="L161" s="5">
        <f t="shared" si="23"/>
        <v>113.9951894030072</v>
      </c>
      <c r="M161" s="5">
        <f t="shared" si="18"/>
        <v>19.493177387914233</v>
      </c>
      <c r="N161">
        <v>1</v>
      </c>
      <c r="O161">
        <v>16</v>
      </c>
      <c r="P161">
        <v>8</v>
      </c>
      <c r="Q161">
        <v>0</v>
      </c>
      <c r="R161">
        <v>3</v>
      </c>
      <c r="S161">
        <f t="shared" si="19"/>
        <v>5</v>
      </c>
      <c r="T161" s="8">
        <f t="shared" si="20"/>
        <v>0.61538461538461542</v>
      </c>
      <c r="U161" s="8">
        <f t="shared" si="21"/>
        <v>0.38461538461538464</v>
      </c>
      <c r="V161" s="8">
        <f t="shared" si="22"/>
        <v>0</v>
      </c>
      <c r="W161">
        <v>4</v>
      </c>
      <c r="X161">
        <v>4</v>
      </c>
      <c r="Y161">
        <v>4</v>
      </c>
      <c r="Z161">
        <v>4</v>
      </c>
      <c r="AA161">
        <v>4</v>
      </c>
      <c r="AB161">
        <v>3</v>
      </c>
      <c r="AC161" s="19">
        <v>0.12282837927341461</v>
      </c>
      <c r="AD161" s="19">
        <v>3.253580629825592E-2</v>
      </c>
      <c r="AE161" s="19">
        <v>0.72059917449951172</v>
      </c>
      <c r="AF161" s="19">
        <v>0.12403658777475357</v>
      </c>
      <c r="AG161" s="19">
        <v>0.18857038021087646</v>
      </c>
    </row>
    <row r="162" spans="1:33">
      <c r="A162" s="1">
        <v>161</v>
      </c>
      <c r="B162" s="2">
        <v>1995</v>
      </c>
      <c r="C162" t="s">
        <v>27</v>
      </c>
      <c r="D162" s="3">
        <v>2</v>
      </c>
      <c r="E162">
        <v>1</v>
      </c>
      <c r="F162">
        <v>1</v>
      </c>
      <c r="G162" s="4">
        <v>90</v>
      </c>
      <c r="H162" s="6">
        <v>175</v>
      </c>
      <c r="I162" s="7">
        <v>65</v>
      </c>
      <c r="J162" s="7">
        <f t="shared" si="16"/>
        <v>67.5</v>
      </c>
      <c r="K162" s="8">
        <f t="shared" si="17"/>
        <v>-3.7037037037037035E-2</v>
      </c>
      <c r="L162" s="5">
        <f t="shared" si="23"/>
        <v>121.28279883381924</v>
      </c>
      <c r="M162" s="5">
        <f t="shared" si="18"/>
        <v>21.224489795918366</v>
      </c>
      <c r="N162">
        <v>1</v>
      </c>
      <c r="O162">
        <v>15</v>
      </c>
      <c r="P162">
        <v>9</v>
      </c>
      <c r="Q162">
        <v>2</v>
      </c>
      <c r="R162">
        <v>2</v>
      </c>
      <c r="S162">
        <f t="shared" si="19"/>
        <v>4</v>
      </c>
      <c r="T162" s="8">
        <f t="shared" si="20"/>
        <v>0.69230769230769229</v>
      </c>
      <c r="U162" s="8">
        <f t="shared" si="21"/>
        <v>0.30769230769230771</v>
      </c>
      <c r="V162" s="8">
        <f t="shared" si="22"/>
        <v>0.22222222222222221</v>
      </c>
      <c r="W162">
        <v>5</v>
      </c>
      <c r="X162">
        <v>5</v>
      </c>
      <c r="Y162">
        <v>5</v>
      </c>
      <c r="Z162">
        <v>5</v>
      </c>
      <c r="AA162">
        <v>5</v>
      </c>
      <c r="AB162">
        <v>5</v>
      </c>
      <c r="AC162" s="19">
        <v>0.53629833459854126</v>
      </c>
      <c r="AD162" s="19">
        <v>0.13236789405345917</v>
      </c>
      <c r="AE162" s="19">
        <v>7.4748583137989044E-2</v>
      </c>
      <c r="AF162" s="19">
        <v>0.25658527016639709</v>
      </c>
      <c r="AG162" s="19">
        <v>8.9670285582542419E-2</v>
      </c>
    </row>
    <row r="163" spans="1:33">
      <c r="A163" s="1">
        <v>162</v>
      </c>
      <c r="B163" s="2">
        <v>1996</v>
      </c>
      <c r="C163" t="s">
        <v>25</v>
      </c>
      <c r="D163" s="3">
        <v>2</v>
      </c>
      <c r="E163">
        <v>1</v>
      </c>
      <c r="F163">
        <v>1</v>
      </c>
      <c r="G163" s="4">
        <v>60</v>
      </c>
      <c r="H163" s="6">
        <v>165</v>
      </c>
      <c r="I163" s="7">
        <v>58</v>
      </c>
      <c r="J163" s="7">
        <f t="shared" si="16"/>
        <v>58.5</v>
      </c>
      <c r="K163" s="8">
        <f t="shared" si="17"/>
        <v>-8.5470085470085479E-3</v>
      </c>
      <c r="L163" s="5">
        <f t="shared" si="23"/>
        <v>129.11483985864152</v>
      </c>
      <c r="M163" s="5">
        <f t="shared" si="18"/>
        <v>21.30394857667585</v>
      </c>
      <c r="N163">
        <v>1</v>
      </c>
      <c r="O163">
        <v>13</v>
      </c>
      <c r="P163">
        <v>11</v>
      </c>
      <c r="Q163">
        <v>3</v>
      </c>
      <c r="R163">
        <v>0</v>
      </c>
      <c r="S163">
        <f t="shared" si="19"/>
        <v>2</v>
      </c>
      <c r="T163" s="8">
        <f t="shared" si="20"/>
        <v>0.84615384615384615</v>
      </c>
      <c r="U163" s="8">
        <f t="shared" si="21"/>
        <v>0.15384615384615385</v>
      </c>
      <c r="V163" s="8">
        <f t="shared" si="22"/>
        <v>0.27272727272727271</v>
      </c>
      <c r="W163">
        <v>2</v>
      </c>
      <c r="X163">
        <v>2</v>
      </c>
      <c r="Y163">
        <v>2</v>
      </c>
      <c r="Z163">
        <v>2</v>
      </c>
      <c r="AA163">
        <v>2</v>
      </c>
      <c r="AB163">
        <v>2</v>
      </c>
      <c r="AC163" s="19">
        <v>0.1666666567325592</v>
      </c>
      <c r="AD163" s="19">
        <v>0.1666666567325592</v>
      </c>
      <c r="AE163" s="19">
        <v>0.5</v>
      </c>
      <c r="AF163" s="19">
        <v>0.1666666567325592</v>
      </c>
      <c r="AG163" s="19">
        <v>0</v>
      </c>
    </row>
    <row r="164" spans="1:33">
      <c r="A164" s="1">
        <v>163</v>
      </c>
      <c r="B164" s="2">
        <v>1996</v>
      </c>
      <c r="C164" t="s">
        <v>25</v>
      </c>
      <c r="D164" s="3">
        <v>2</v>
      </c>
      <c r="E164">
        <v>1</v>
      </c>
      <c r="F164">
        <v>1</v>
      </c>
      <c r="G164" s="4">
        <v>120</v>
      </c>
      <c r="H164" s="6">
        <v>176</v>
      </c>
      <c r="I164" s="7">
        <v>60</v>
      </c>
      <c r="J164" s="7">
        <f t="shared" si="16"/>
        <v>68.400000000000006</v>
      </c>
      <c r="K164" s="8">
        <f t="shared" si="17"/>
        <v>-0.12280701754385973</v>
      </c>
      <c r="L164" s="5">
        <f t="shared" si="23"/>
        <v>110.05587903831704</v>
      </c>
      <c r="M164" s="5">
        <f t="shared" si="18"/>
        <v>19.369834710743802</v>
      </c>
      <c r="N164">
        <v>3</v>
      </c>
      <c r="O164">
        <v>15</v>
      </c>
      <c r="P164">
        <v>10</v>
      </c>
      <c r="R164">
        <v>1</v>
      </c>
      <c r="S164">
        <f t="shared" si="19"/>
        <v>4</v>
      </c>
      <c r="T164" s="8">
        <f t="shared" si="20"/>
        <v>0.7142857142857143</v>
      </c>
      <c r="U164" s="8">
        <f t="shared" si="21"/>
        <v>0.2857142857142857</v>
      </c>
      <c r="V164" s="8">
        <f t="shared" si="22"/>
        <v>0</v>
      </c>
      <c r="W164">
        <v>4</v>
      </c>
      <c r="X164">
        <v>4</v>
      </c>
      <c r="Y164">
        <v>4</v>
      </c>
      <c r="Z164">
        <v>3</v>
      </c>
      <c r="AA164">
        <v>3</v>
      </c>
      <c r="AB164">
        <v>3</v>
      </c>
      <c r="AC164" s="19">
        <v>0.48901569843292236</v>
      </c>
      <c r="AD164" s="19">
        <v>0.23042531311511993</v>
      </c>
      <c r="AE164" s="19">
        <v>0.14027956128120422</v>
      </c>
      <c r="AF164" s="19">
        <v>0.14027956128120422</v>
      </c>
      <c r="AG164" s="19">
        <v>0.12584351003170013</v>
      </c>
    </row>
    <row r="165" spans="1:33">
      <c r="A165" s="1">
        <v>164</v>
      </c>
      <c r="B165" s="2">
        <v>1996</v>
      </c>
      <c r="C165" t="s">
        <v>25</v>
      </c>
      <c r="D165" s="3">
        <v>2</v>
      </c>
      <c r="E165">
        <v>1</v>
      </c>
      <c r="F165">
        <v>2</v>
      </c>
      <c r="G165" s="4">
        <v>15</v>
      </c>
      <c r="H165" s="6">
        <v>175</v>
      </c>
      <c r="I165" s="7">
        <v>59</v>
      </c>
      <c r="J165" s="7">
        <f t="shared" si="16"/>
        <v>67.5</v>
      </c>
      <c r="K165" s="8">
        <f t="shared" si="17"/>
        <v>-0.12592592592592591</v>
      </c>
      <c r="L165" s="5">
        <f t="shared" si="23"/>
        <v>110.0874635568513</v>
      </c>
      <c r="M165" s="5">
        <f t="shared" si="18"/>
        <v>19.26530612244898</v>
      </c>
      <c r="N165">
        <v>1</v>
      </c>
      <c r="O165">
        <v>13</v>
      </c>
      <c r="P165">
        <v>12</v>
      </c>
      <c r="R165">
        <v>1</v>
      </c>
      <c r="S165">
        <f t="shared" si="19"/>
        <v>0</v>
      </c>
      <c r="T165" s="8">
        <f t="shared" si="20"/>
        <v>1</v>
      </c>
      <c r="U165" s="8">
        <f t="shared" si="21"/>
        <v>0</v>
      </c>
      <c r="V165" s="8">
        <f t="shared" si="22"/>
        <v>0</v>
      </c>
      <c r="W165">
        <v>4</v>
      </c>
      <c r="X165">
        <v>4</v>
      </c>
      <c r="Y165">
        <v>4</v>
      </c>
      <c r="Z165">
        <v>4</v>
      </c>
      <c r="AA165">
        <v>3</v>
      </c>
      <c r="AB165">
        <v>2</v>
      </c>
      <c r="AC165" s="19">
        <v>0.29228368401527405</v>
      </c>
      <c r="AD165" s="19">
        <v>0.12314896285533905</v>
      </c>
      <c r="AE165" s="19">
        <v>0.23452161252498627</v>
      </c>
      <c r="AF165" s="19">
        <v>0.35004574060440063</v>
      </c>
      <c r="AG165" s="19">
        <v>9.7777046263217926E-2</v>
      </c>
    </row>
    <row r="166" spans="1:33">
      <c r="A166" s="1">
        <v>165</v>
      </c>
      <c r="B166" s="2">
        <v>1996</v>
      </c>
      <c r="C166" t="s">
        <v>25</v>
      </c>
      <c r="D166" s="3">
        <v>2</v>
      </c>
      <c r="E166">
        <v>1</v>
      </c>
      <c r="F166">
        <v>2</v>
      </c>
      <c r="G166" s="4">
        <v>20</v>
      </c>
      <c r="H166" s="6">
        <v>185</v>
      </c>
      <c r="I166" s="7">
        <v>85</v>
      </c>
      <c r="J166" s="7">
        <f t="shared" si="16"/>
        <v>76.5</v>
      </c>
      <c r="K166" s="8">
        <f t="shared" si="17"/>
        <v>0.1111111111111111</v>
      </c>
      <c r="L166" s="5">
        <f t="shared" si="23"/>
        <v>134.24673760685448</v>
      </c>
      <c r="M166" s="5">
        <f t="shared" si="18"/>
        <v>24.835646457268076</v>
      </c>
      <c r="N166">
        <v>1</v>
      </c>
      <c r="O166">
        <v>15</v>
      </c>
      <c r="P166">
        <v>14</v>
      </c>
      <c r="R166">
        <v>0</v>
      </c>
      <c r="S166">
        <f t="shared" si="19"/>
        <v>1</v>
      </c>
      <c r="T166" s="8">
        <f t="shared" si="20"/>
        <v>0.93333333333333335</v>
      </c>
      <c r="U166" s="8">
        <f t="shared" si="21"/>
        <v>6.6666666666666666E-2</v>
      </c>
      <c r="V166" s="8">
        <f t="shared" si="22"/>
        <v>0</v>
      </c>
      <c r="W166">
        <v>4</v>
      </c>
      <c r="X166">
        <v>4</v>
      </c>
      <c r="Y166">
        <v>4</v>
      </c>
      <c r="Z166">
        <v>2</v>
      </c>
      <c r="AA166">
        <v>2</v>
      </c>
      <c r="AB166">
        <v>2</v>
      </c>
      <c r="AC166" s="19">
        <v>0.64848208427429199</v>
      </c>
      <c r="AD166" s="19">
        <v>0.20087642967700958</v>
      </c>
      <c r="AE166" s="19">
        <v>0.10997214168310165</v>
      </c>
      <c r="AF166" s="19">
        <v>4.0669385343790054E-2</v>
      </c>
      <c r="AG166" s="19">
        <v>0.11124822497367859</v>
      </c>
    </row>
    <row r="167" spans="1:33">
      <c r="A167" s="1">
        <v>166</v>
      </c>
      <c r="B167" s="2">
        <v>1996</v>
      </c>
      <c r="C167" t="s">
        <v>25</v>
      </c>
      <c r="D167" s="3">
        <v>2</v>
      </c>
      <c r="E167">
        <v>2</v>
      </c>
      <c r="F167">
        <v>2</v>
      </c>
      <c r="G167" s="4">
        <v>40</v>
      </c>
      <c r="H167" s="6">
        <v>160</v>
      </c>
      <c r="I167" s="7">
        <v>50</v>
      </c>
      <c r="J167" s="7">
        <f t="shared" si="16"/>
        <v>54</v>
      </c>
      <c r="K167" s="8">
        <f t="shared" si="17"/>
        <v>-7.407407407407407E-2</v>
      </c>
      <c r="L167" s="5">
        <f t="shared" si="23"/>
        <v>122.0703125</v>
      </c>
      <c r="M167" s="5">
        <f t="shared" si="18"/>
        <v>19.531249999999996</v>
      </c>
      <c r="N167">
        <v>1</v>
      </c>
      <c r="O167">
        <v>14</v>
      </c>
      <c r="P167">
        <v>14</v>
      </c>
      <c r="Q167">
        <v>4</v>
      </c>
      <c r="R167">
        <v>0</v>
      </c>
      <c r="S167">
        <f t="shared" si="19"/>
        <v>0</v>
      </c>
      <c r="T167" s="8">
        <f t="shared" si="20"/>
        <v>1</v>
      </c>
      <c r="U167" s="8">
        <f t="shared" si="21"/>
        <v>0</v>
      </c>
      <c r="V167" s="8">
        <f t="shared" si="22"/>
        <v>0.2857142857142857</v>
      </c>
      <c r="W167">
        <v>4</v>
      </c>
      <c r="X167">
        <v>4</v>
      </c>
      <c r="Y167">
        <v>3</v>
      </c>
      <c r="Z167">
        <v>3</v>
      </c>
      <c r="AA167">
        <v>3</v>
      </c>
      <c r="AB167">
        <v>1</v>
      </c>
      <c r="AC167" s="19">
        <v>0.22344182431697845</v>
      </c>
      <c r="AD167" s="19">
        <v>0.12662732601165771</v>
      </c>
      <c r="AE167" s="19">
        <v>0.16248272359371185</v>
      </c>
      <c r="AF167" s="19">
        <v>0.48744815587997437</v>
      </c>
      <c r="AG167" s="19">
        <v>5.7222399860620499E-2</v>
      </c>
    </row>
    <row r="168" spans="1:33">
      <c r="A168" s="1">
        <v>167</v>
      </c>
      <c r="B168" s="2">
        <v>1996</v>
      </c>
      <c r="C168" t="s">
        <v>25</v>
      </c>
      <c r="D168" s="3">
        <v>2</v>
      </c>
      <c r="E168">
        <v>2</v>
      </c>
      <c r="F168">
        <v>1</v>
      </c>
      <c r="G168" s="4">
        <v>120</v>
      </c>
      <c r="H168" s="6">
        <v>153</v>
      </c>
      <c r="I168" s="7">
        <v>49</v>
      </c>
      <c r="J168" s="7">
        <f t="shared" si="16"/>
        <v>47.7</v>
      </c>
      <c r="K168" s="8">
        <f t="shared" si="17"/>
        <v>2.7253668763102663E-2</v>
      </c>
      <c r="L168" s="5">
        <f t="shared" si="23"/>
        <v>136.81124264534867</v>
      </c>
      <c r="M168" s="5">
        <f t="shared" si="18"/>
        <v>20.932120124738347</v>
      </c>
      <c r="N168">
        <v>1</v>
      </c>
      <c r="O168">
        <v>14</v>
      </c>
      <c r="P168">
        <v>0</v>
      </c>
      <c r="Q168">
        <v>0</v>
      </c>
      <c r="R168">
        <v>2</v>
      </c>
      <c r="S168">
        <f t="shared" si="19"/>
        <v>12</v>
      </c>
      <c r="T168" s="8">
        <f t="shared" si="20"/>
        <v>0</v>
      </c>
      <c r="U168" s="8">
        <f t="shared" si="21"/>
        <v>1</v>
      </c>
      <c r="V168" s="8" t="e">
        <f t="shared" si="22"/>
        <v>#DIV/0!</v>
      </c>
      <c r="W168">
        <v>4</v>
      </c>
      <c r="X168">
        <v>4</v>
      </c>
      <c r="Y168">
        <v>4</v>
      </c>
      <c r="Z168">
        <v>5</v>
      </c>
      <c r="AA168">
        <v>3</v>
      </c>
      <c r="AB168">
        <v>4</v>
      </c>
      <c r="AC168" s="19">
        <v>4.6620380133390427E-2</v>
      </c>
      <c r="AD168" s="19">
        <v>0.23353619873523712</v>
      </c>
      <c r="AE168" s="19">
        <v>0.1479954719543457</v>
      </c>
      <c r="AF168" s="19">
        <v>0.57184797525405884</v>
      </c>
      <c r="AG168" s="19">
        <v>0.14409065246582031</v>
      </c>
    </row>
    <row r="169" spans="1:33">
      <c r="A169" s="1">
        <v>168</v>
      </c>
      <c r="B169" s="2">
        <v>1996</v>
      </c>
      <c r="C169" t="s">
        <v>25</v>
      </c>
      <c r="D169" s="3">
        <v>2</v>
      </c>
      <c r="E169">
        <v>2</v>
      </c>
      <c r="F169">
        <v>1</v>
      </c>
      <c r="G169" s="4">
        <v>110</v>
      </c>
      <c r="H169" s="6">
        <v>153</v>
      </c>
      <c r="I169" s="7">
        <v>55</v>
      </c>
      <c r="J169" s="7">
        <f t="shared" si="16"/>
        <v>47.7</v>
      </c>
      <c r="K169" s="8">
        <f t="shared" si="17"/>
        <v>0.15303983228511522</v>
      </c>
      <c r="L169" s="5">
        <f t="shared" si="23"/>
        <v>153.56363970396282</v>
      </c>
      <c r="M169" s="5">
        <f t="shared" si="18"/>
        <v>23.495236874706311</v>
      </c>
      <c r="N169">
        <v>4</v>
      </c>
      <c r="O169">
        <v>18</v>
      </c>
      <c r="P169">
        <v>18</v>
      </c>
      <c r="Q169">
        <v>0</v>
      </c>
      <c r="R169">
        <v>2</v>
      </c>
      <c r="S169">
        <f t="shared" si="19"/>
        <v>-2</v>
      </c>
      <c r="T169" s="8">
        <f t="shared" si="20"/>
        <v>1.125</v>
      </c>
      <c r="U169" s="8">
        <f t="shared" si="21"/>
        <v>-0.125</v>
      </c>
      <c r="V169" s="8">
        <f t="shared" si="22"/>
        <v>0</v>
      </c>
      <c r="W169">
        <v>5</v>
      </c>
      <c r="X169">
        <v>5</v>
      </c>
      <c r="Y169">
        <v>5</v>
      </c>
      <c r="Z169">
        <v>4</v>
      </c>
      <c r="AA169">
        <v>4</v>
      </c>
      <c r="AB169">
        <v>5</v>
      </c>
      <c r="AC169" s="19">
        <v>0.47492006421089172</v>
      </c>
      <c r="AD169" s="19">
        <v>0.330209881067276</v>
      </c>
      <c r="AE169" s="19">
        <v>6.2251508235931396E-2</v>
      </c>
      <c r="AF169" s="19">
        <v>0.13261863589286804</v>
      </c>
      <c r="AG169" s="19">
        <v>0.51827448606491089</v>
      </c>
    </row>
    <row r="170" spans="1:33">
      <c r="A170" s="1">
        <v>169</v>
      </c>
      <c r="B170" s="2">
        <v>1996</v>
      </c>
      <c r="C170" t="s">
        <v>25</v>
      </c>
      <c r="D170" s="3">
        <v>2</v>
      </c>
      <c r="E170">
        <v>1</v>
      </c>
      <c r="F170">
        <v>2</v>
      </c>
      <c r="G170" s="4">
        <v>20</v>
      </c>
      <c r="H170" s="6">
        <v>169</v>
      </c>
      <c r="I170" s="7">
        <v>61</v>
      </c>
      <c r="J170" s="7">
        <f t="shared" si="16"/>
        <v>62.1</v>
      </c>
      <c r="K170" s="8">
        <f t="shared" si="17"/>
        <v>-1.7713365539452519E-2</v>
      </c>
      <c r="L170" s="5">
        <f t="shared" si="23"/>
        <v>126.37748873013207</v>
      </c>
      <c r="M170" s="5">
        <f t="shared" si="18"/>
        <v>21.357795595392322</v>
      </c>
      <c r="N170">
        <v>4</v>
      </c>
      <c r="O170">
        <v>14</v>
      </c>
      <c r="P170">
        <v>14</v>
      </c>
      <c r="Q170">
        <v>0</v>
      </c>
      <c r="R170">
        <v>0</v>
      </c>
      <c r="S170">
        <f t="shared" si="19"/>
        <v>0</v>
      </c>
      <c r="T170" s="8">
        <f t="shared" si="20"/>
        <v>1</v>
      </c>
      <c r="U170" s="8">
        <f t="shared" si="21"/>
        <v>0</v>
      </c>
      <c r="V170" s="8">
        <f t="shared" si="22"/>
        <v>0</v>
      </c>
      <c r="W170">
        <v>5</v>
      </c>
      <c r="X170">
        <v>4</v>
      </c>
      <c r="Y170">
        <v>4</v>
      </c>
      <c r="Z170">
        <v>3</v>
      </c>
      <c r="AA170">
        <v>2</v>
      </c>
      <c r="AB170">
        <v>2</v>
      </c>
      <c r="AC170" s="19">
        <v>0.2530510425567627</v>
      </c>
      <c r="AD170" s="19">
        <v>0.55141317844390869</v>
      </c>
      <c r="AE170" s="19">
        <v>0.14590714871883392</v>
      </c>
      <c r="AF170" s="19">
        <v>4.9628589302301407E-2</v>
      </c>
      <c r="AG170" s="19">
        <v>0.19934919476509094</v>
      </c>
    </row>
    <row r="171" spans="1:33">
      <c r="A171" s="1">
        <v>170</v>
      </c>
      <c r="B171" s="2">
        <v>1996</v>
      </c>
      <c r="C171" t="s">
        <v>25</v>
      </c>
      <c r="D171" s="3">
        <v>2</v>
      </c>
      <c r="E171">
        <v>2</v>
      </c>
      <c r="F171">
        <v>1</v>
      </c>
      <c r="G171" s="4">
        <v>60</v>
      </c>
      <c r="H171" s="6">
        <v>155</v>
      </c>
      <c r="I171" s="7">
        <v>45</v>
      </c>
      <c r="J171" s="7">
        <f t="shared" si="16"/>
        <v>49.5</v>
      </c>
      <c r="K171" s="8">
        <f t="shared" si="17"/>
        <v>-9.0909090909090912E-2</v>
      </c>
      <c r="L171" s="5">
        <f t="shared" si="23"/>
        <v>120.84186499278306</v>
      </c>
      <c r="M171" s="5">
        <f t="shared" si="18"/>
        <v>18.730489073881373</v>
      </c>
      <c r="N171">
        <v>4</v>
      </c>
      <c r="O171">
        <v>14</v>
      </c>
      <c r="P171">
        <v>13</v>
      </c>
      <c r="Q171">
        <v>0</v>
      </c>
      <c r="R171">
        <v>1</v>
      </c>
      <c r="S171">
        <f t="shared" si="19"/>
        <v>0</v>
      </c>
      <c r="T171" s="8">
        <f t="shared" si="20"/>
        <v>1</v>
      </c>
      <c r="U171" s="8">
        <f t="shared" si="21"/>
        <v>0</v>
      </c>
      <c r="V171" s="8">
        <f t="shared" si="22"/>
        <v>0</v>
      </c>
      <c r="W171">
        <v>4</v>
      </c>
      <c r="X171">
        <v>3</v>
      </c>
      <c r="Y171">
        <v>2</v>
      </c>
      <c r="Z171">
        <v>2</v>
      </c>
      <c r="AA171">
        <v>2</v>
      </c>
      <c r="AB171">
        <v>2</v>
      </c>
      <c r="AC171" s="19">
        <v>3.9192717522382736E-2</v>
      </c>
      <c r="AD171" s="19">
        <v>6.6488727927207947E-2</v>
      </c>
      <c r="AE171" s="19">
        <v>0.17406146228313446</v>
      </c>
      <c r="AF171" s="19">
        <v>0.72025716304779053</v>
      </c>
      <c r="AG171" s="19">
        <v>0.18357841670513153</v>
      </c>
    </row>
    <row r="172" spans="1:33">
      <c r="A172" s="1">
        <v>171</v>
      </c>
      <c r="B172" s="2">
        <v>1996</v>
      </c>
      <c r="C172" t="s">
        <v>25</v>
      </c>
      <c r="D172" s="3">
        <v>2</v>
      </c>
      <c r="E172">
        <v>2</v>
      </c>
      <c r="F172">
        <v>1</v>
      </c>
      <c r="G172" s="4">
        <v>100</v>
      </c>
      <c r="H172" s="6">
        <v>157</v>
      </c>
      <c r="I172" s="7">
        <v>65</v>
      </c>
      <c r="J172" s="7">
        <f t="shared" si="16"/>
        <v>51.300000000000004</v>
      </c>
      <c r="K172" s="8">
        <f t="shared" si="17"/>
        <v>0.26705653021442483</v>
      </c>
      <c r="L172" s="5">
        <f t="shared" si="23"/>
        <v>167.96330027729448</v>
      </c>
      <c r="M172" s="5">
        <f t="shared" si="18"/>
        <v>26.370238143535232</v>
      </c>
      <c r="N172">
        <v>4</v>
      </c>
      <c r="O172">
        <v>14</v>
      </c>
      <c r="P172">
        <v>14</v>
      </c>
      <c r="Q172">
        <v>1</v>
      </c>
      <c r="R172">
        <v>0</v>
      </c>
      <c r="S172">
        <f t="shared" si="19"/>
        <v>0</v>
      </c>
      <c r="T172" s="8">
        <f t="shared" si="20"/>
        <v>1</v>
      </c>
      <c r="U172" s="8">
        <f t="shared" si="21"/>
        <v>0</v>
      </c>
      <c r="V172" s="8">
        <f t="shared" si="22"/>
        <v>7.1428571428571425E-2</v>
      </c>
      <c r="W172">
        <v>5</v>
      </c>
      <c r="X172">
        <v>5</v>
      </c>
      <c r="Y172">
        <v>5</v>
      </c>
      <c r="Z172">
        <v>2</v>
      </c>
      <c r="AA172">
        <v>2</v>
      </c>
      <c r="AB172">
        <v>2</v>
      </c>
      <c r="AC172" s="19">
        <v>9.9818132817745209E-2</v>
      </c>
      <c r="AD172" s="19">
        <v>7.1852155029773712E-2</v>
      </c>
      <c r="AE172" s="19">
        <v>0.26264077425003052</v>
      </c>
      <c r="AF172" s="19">
        <v>0.56568890810012817</v>
      </c>
      <c r="AG172" s="19">
        <v>0.18003657460212708</v>
      </c>
    </row>
    <row r="173" spans="1:33">
      <c r="A173" s="1">
        <v>172</v>
      </c>
      <c r="B173" s="2">
        <v>1996</v>
      </c>
      <c r="C173" t="s">
        <v>25</v>
      </c>
      <c r="D173" s="3">
        <v>2</v>
      </c>
      <c r="E173">
        <v>2</v>
      </c>
      <c r="F173">
        <v>1</v>
      </c>
      <c r="G173" s="4">
        <v>60</v>
      </c>
      <c r="H173" s="6">
        <v>162</v>
      </c>
      <c r="I173" s="7">
        <v>50</v>
      </c>
      <c r="J173" s="7">
        <f t="shared" si="16"/>
        <v>55.800000000000004</v>
      </c>
      <c r="K173" s="8">
        <f t="shared" si="17"/>
        <v>-0.10394265232974917</v>
      </c>
      <c r="L173" s="5">
        <f t="shared" si="23"/>
        <v>117.60477644743256</v>
      </c>
      <c r="M173" s="5">
        <f t="shared" si="18"/>
        <v>19.051973784484069</v>
      </c>
      <c r="N173">
        <v>1</v>
      </c>
      <c r="O173">
        <v>14</v>
      </c>
      <c r="P173">
        <v>14</v>
      </c>
      <c r="Q173">
        <v>3</v>
      </c>
      <c r="R173">
        <v>0</v>
      </c>
      <c r="S173">
        <f t="shared" si="19"/>
        <v>0</v>
      </c>
      <c r="T173" s="8">
        <f t="shared" si="20"/>
        <v>1</v>
      </c>
      <c r="U173" s="8">
        <f t="shared" si="21"/>
        <v>0</v>
      </c>
      <c r="V173" s="8">
        <f t="shared" si="22"/>
        <v>0.21428571428571427</v>
      </c>
      <c r="W173">
        <v>4</v>
      </c>
      <c r="X173">
        <v>3</v>
      </c>
      <c r="Y173">
        <v>3</v>
      </c>
      <c r="Z173">
        <v>4</v>
      </c>
      <c r="AA173">
        <v>4</v>
      </c>
      <c r="AB173">
        <v>2</v>
      </c>
      <c r="AC173" s="19">
        <v>0.42485487461090088</v>
      </c>
      <c r="AD173" s="19">
        <v>0.2504342794418335</v>
      </c>
      <c r="AE173" s="19">
        <v>0.10226999968290329</v>
      </c>
      <c r="AF173" s="19">
        <v>0.22244080901145935</v>
      </c>
      <c r="AG173" s="19">
        <v>0.18355192244052887</v>
      </c>
    </row>
    <row r="174" spans="1:33">
      <c r="A174" s="1">
        <v>173</v>
      </c>
      <c r="B174" s="2">
        <v>1996</v>
      </c>
      <c r="C174" t="s">
        <v>25</v>
      </c>
      <c r="D174" s="3">
        <v>2</v>
      </c>
      <c r="E174">
        <v>2</v>
      </c>
      <c r="F174">
        <v>1</v>
      </c>
      <c r="G174" s="4">
        <v>100</v>
      </c>
      <c r="H174" s="6">
        <v>163</v>
      </c>
      <c r="I174" s="7">
        <v>50</v>
      </c>
      <c r="J174" s="7">
        <f t="shared" si="16"/>
        <v>56.7</v>
      </c>
      <c r="K174" s="8">
        <f t="shared" si="17"/>
        <v>-0.11816578483245155</v>
      </c>
      <c r="L174" s="5">
        <f t="shared" si="23"/>
        <v>115.45352337599033</v>
      </c>
      <c r="M174" s="5">
        <f t="shared" si="18"/>
        <v>18.818924310286427</v>
      </c>
      <c r="N174">
        <v>2</v>
      </c>
      <c r="O174">
        <v>16</v>
      </c>
      <c r="P174">
        <v>14</v>
      </c>
      <c r="Q174">
        <v>0</v>
      </c>
      <c r="R174">
        <v>2</v>
      </c>
      <c r="S174">
        <f t="shared" si="19"/>
        <v>0</v>
      </c>
      <c r="T174" s="8">
        <f t="shared" si="20"/>
        <v>1</v>
      </c>
      <c r="U174" s="8">
        <f t="shared" si="21"/>
        <v>0</v>
      </c>
      <c r="V174" s="8">
        <f t="shared" si="22"/>
        <v>0</v>
      </c>
      <c r="W174">
        <v>5</v>
      </c>
      <c r="X174">
        <v>4</v>
      </c>
      <c r="Y174">
        <v>4</v>
      </c>
      <c r="Z174">
        <v>3</v>
      </c>
      <c r="AA174">
        <v>3</v>
      </c>
      <c r="AB174">
        <v>2</v>
      </c>
      <c r="AC174" s="19">
        <v>0.48054265975952148</v>
      </c>
      <c r="AD174" s="19">
        <v>4.9555454403162003E-2</v>
      </c>
      <c r="AE174" s="19">
        <v>0.19005884230136871</v>
      </c>
      <c r="AF174" s="19">
        <v>0.2798430323600769</v>
      </c>
      <c r="AG174" s="19">
        <v>0.10435422509908676</v>
      </c>
    </row>
    <row r="175" spans="1:33">
      <c r="A175" s="1">
        <v>174</v>
      </c>
      <c r="B175" s="2">
        <v>1996</v>
      </c>
      <c r="C175" t="s">
        <v>25</v>
      </c>
      <c r="D175" s="3">
        <v>2</v>
      </c>
      <c r="E175">
        <v>2</v>
      </c>
      <c r="F175">
        <v>2</v>
      </c>
      <c r="G175" s="4">
        <v>30</v>
      </c>
      <c r="H175" s="6">
        <v>163</v>
      </c>
      <c r="I175" s="7">
        <v>46</v>
      </c>
      <c r="J175" s="7">
        <f t="shared" si="16"/>
        <v>56.7</v>
      </c>
      <c r="K175" s="8">
        <f t="shared" si="17"/>
        <v>-0.18871252204585542</v>
      </c>
      <c r="L175" s="5">
        <f t="shared" si="23"/>
        <v>106.2172415059111</v>
      </c>
      <c r="M175" s="5">
        <f t="shared" si="18"/>
        <v>17.313410365463511</v>
      </c>
      <c r="N175">
        <v>2</v>
      </c>
      <c r="O175">
        <v>14</v>
      </c>
      <c r="P175">
        <v>14</v>
      </c>
      <c r="Q175">
        <v>0</v>
      </c>
      <c r="R175">
        <v>14</v>
      </c>
      <c r="S175">
        <f t="shared" si="19"/>
        <v>-14</v>
      </c>
      <c r="T175" s="8" t="e">
        <f t="shared" si="20"/>
        <v>#DIV/0!</v>
      </c>
      <c r="U175" s="8" t="e">
        <f t="shared" si="21"/>
        <v>#DIV/0!</v>
      </c>
      <c r="V175" s="8">
        <f t="shared" si="22"/>
        <v>0</v>
      </c>
      <c r="W175">
        <v>5</v>
      </c>
      <c r="X175">
        <v>4</v>
      </c>
      <c r="Y175">
        <v>4</v>
      </c>
      <c r="Z175">
        <v>3</v>
      </c>
      <c r="AA175">
        <v>3</v>
      </c>
      <c r="AB175">
        <v>3</v>
      </c>
      <c r="AC175" s="19">
        <v>0.18135127425193787</v>
      </c>
      <c r="AD175" s="19">
        <v>0.31752711534500122</v>
      </c>
      <c r="AE175" s="19">
        <v>0.2684360146522522</v>
      </c>
      <c r="AF175" s="19">
        <v>0.23268561065196991</v>
      </c>
      <c r="AG175" s="19">
        <v>0.56082761287689209</v>
      </c>
    </row>
    <row r="176" spans="1:33">
      <c r="A176" s="1">
        <v>175</v>
      </c>
      <c r="B176" s="2">
        <v>1996</v>
      </c>
      <c r="C176" t="s">
        <v>25</v>
      </c>
      <c r="D176" s="3">
        <v>2</v>
      </c>
      <c r="E176">
        <v>1</v>
      </c>
      <c r="F176">
        <v>2</v>
      </c>
      <c r="G176" s="4">
        <v>40</v>
      </c>
      <c r="H176" s="6">
        <v>168</v>
      </c>
      <c r="I176" s="7">
        <v>53</v>
      </c>
      <c r="J176" s="7">
        <f t="shared" si="16"/>
        <v>61.2</v>
      </c>
      <c r="K176" s="8">
        <f t="shared" si="17"/>
        <v>-0.13398692810457521</v>
      </c>
      <c r="L176" s="5">
        <f t="shared" si="23"/>
        <v>111.77586113810604</v>
      </c>
      <c r="M176" s="5">
        <f t="shared" si="18"/>
        <v>18.778344671201818</v>
      </c>
      <c r="N176">
        <v>1</v>
      </c>
      <c r="O176">
        <v>13</v>
      </c>
      <c r="P176">
        <v>9</v>
      </c>
      <c r="R176">
        <v>0</v>
      </c>
      <c r="S176">
        <f t="shared" si="19"/>
        <v>4</v>
      </c>
      <c r="T176" s="8">
        <f t="shared" si="20"/>
        <v>0.69230769230769229</v>
      </c>
      <c r="U176" s="8">
        <f t="shared" si="21"/>
        <v>0.30769230769230771</v>
      </c>
      <c r="V176" s="8">
        <f t="shared" si="22"/>
        <v>0</v>
      </c>
      <c r="W176">
        <v>4</v>
      </c>
      <c r="X176">
        <v>1</v>
      </c>
      <c r="Y176">
        <v>2</v>
      </c>
      <c r="Z176">
        <v>4</v>
      </c>
      <c r="AA176">
        <v>1</v>
      </c>
      <c r="AB176">
        <v>1</v>
      </c>
      <c r="AC176" s="19">
        <v>0.12813495099544525</v>
      </c>
      <c r="AD176" s="19">
        <v>3.4616455435752869E-2</v>
      </c>
      <c r="AE176" s="19">
        <v>0.58805364370346069</v>
      </c>
      <c r="AF176" s="19">
        <v>0.24919502437114716</v>
      </c>
      <c r="AG176" s="19">
        <v>0.27283704280853271</v>
      </c>
    </row>
    <row r="177" spans="1:33">
      <c r="A177" s="1">
        <v>176</v>
      </c>
      <c r="B177" s="2">
        <v>1996</v>
      </c>
      <c r="C177" t="s">
        <v>25</v>
      </c>
      <c r="D177" s="3">
        <v>2</v>
      </c>
      <c r="E177">
        <v>2</v>
      </c>
      <c r="F177">
        <v>2</v>
      </c>
      <c r="G177" s="4">
        <v>15</v>
      </c>
      <c r="H177" s="6">
        <v>156</v>
      </c>
      <c r="I177" s="7">
        <v>48</v>
      </c>
      <c r="J177" s="7">
        <f t="shared" si="16"/>
        <v>50.4</v>
      </c>
      <c r="K177" s="8">
        <f t="shared" si="17"/>
        <v>-4.7619047619047596E-2</v>
      </c>
      <c r="L177" s="5">
        <f t="shared" si="23"/>
        <v>126.43503767764123</v>
      </c>
      <c r="M177" s="5">
        <f t="shared" si="18"/>
        <v>19.723865877712029</v>
      </c>
      <c r="N177">
        <v>4</v>
      </c>
      <c r="O177">
        <v>13</v>
      </c>
      <c r="P177">
        <v>13</v>
      </c>
      <c r="Q177">
        <v>10</v>
      </c>
      <c r="R177">
        <v>1</v>
      </c>
      <c r="S177">
        <f t="shared" si="19"/>
        <v>-1</v>
      </c>
      <c r="T177" s="8">
        <f t="shared" si="20"/>
        <v>1.0833333333333333</v>
      </c>
      <c r="U177" s="8">
        <f t="shared" si="21"/>
        <v>-8.3333333333333329E-2</v>
      </c>
      <c r="V177" s="8">
        <f t="shared" si="22"/>
        <v>0.76923076923076927</v>
      </c>
      <c r="W177">
        <v>4</v>
      </c>
      <c r="X177">
        <v>4</v>
      </c>
      <c r="Y177">
        <v>3</v>
      </c>
      <c r="Z177">
        <v>2</v>
      </c>
      <c r="AA177">
        <v>1</v>
      </c>
      <c r="AB177">
        <v>1</v>
      </c>
      <c r="AC177" s="19">
        <v>5.6500125676393509E-2</v>
      </c>
      <c r="AD177" s="19">
        <v>0.13311426341533661</v>
      </c>
      <c r="AE177" s="19">
        <v>0.72934705018997192</v>
      </c>
      <c r="AF177" s="19">
        <v>8.103855699300766E-2</v>
      </c>
      <c r="AG177" s="19">
        <v>0.12586893141269684</v>
      </c>
    </row>
    <row r="178" spans="1:33">
      <c r="A178" s="1">
        <v>177</v>
      </c>
      <c r="B178" s="2">
        <v>1996</v>
      </c>
      <c r="C178" t="s">
        <v>25</v>
      </c>
      <c r="D178" s="3">
        <v>2</v>
      </c>
      <c r="E178">
        <v>2</v>
      </c>
      <c r="F178">
        <v>1</v>
      </c>
      <c r="G178" s="4">
        <v>120</v>
      </c>
      <c r="H178" s="6">
        <v>160</v>
      </c>
      <c r="I178" s="7">
        <v>57</v>
      </c>
      <c r="J178" s="7">
        <f t="shared" si="16"/>
        <v>54</v>
      </c>
      <c r="K178" s="8">
        <f t="shared" si="17"/>
        <v>5.5555555555555552E-2</v>
      </c>
      <c r="L178" s="5">
        <f t="shared" si="23"/>
        <v>139.16015625</v>
      </c>
      <c r="M178" s="5">
        <f t="shared" si="18"/>
        <v>22.265624999999996</v>
      </c>
      <c r="N178">
        <v>1</v>
      </c>
      <c r="O178">
        <v>14</v>
      </c>
      <c r="P178">
        <v>5</v>
      </c>
      <c r="Q178">
        <v>0</v>
      </c>
      <c r="R178">
        <v>1</v>
      </c>
      <c r="S178">
        <f t="shared" si="19"/>
        <v>8</v>
      </c>
      <c r="T178" s="8">
        <f t="shared" si="20"/>
        <v>0.38461538461538464</v>
      </c>
      <c r="U178" s="8">
        <f t="shared" si="21"/>
        <v>0.61538461538461542</v>
      </c>
      <c r="V178" s="8">
        <f t="shared" si="22"/>
        <v>0</v>
      </c>
      <c r="W178">
        <v>4</v>
      </c>
      <c r="X178">
        <v>4</v>
      </c>
      <c r="Y178">
        <v>4</v>
      </c>
      <c r="Z178">
        <v>2</v>
      </c>
      <c r="AA178">
        <v>2</v>
      </c>
      <c r="AB178">
        <v>1</v>
      </c>
      <c r="AC178" s="19">
        <v>7.901475578546524E-2</v>
      </c>
      <c r="AD178" s="19">
        <v>4.8138752579689026E-2</v>
      </c>
      <c r="AE178" s="19">
        <v>0.1617136150598526</v>
      </c>
      <c r="AF178" s="19">
        <v>0.71113282442092896</v>
      </c>
      <c r="AG178" s="19">
        <v>0.242919921875</v>
      </c>
    </row>
    <row r="179" spans="1:33">
      <c r="A179" s="1">
        <v>178</v>
      </c>
      <c r="B179" s="2">
        <v>1996</v>
      </c>
      <c r="C179" t="s">
        <v>25</v>
      </c>
      <c r="D179" s="3">
        <v>2</v>
      </c>
      <c r="E179">
        <v>2</v>
      </c>
      <c r="F179">
        <v>1</v>
      </c>
      <c r="G179" s="4">
        <v>120</v>
      </c>
      <c r="H179" s="6">
        <v>163</v>
      </c>
      <c r="I179" s="7">
        <v>56</v>
      </c>
      <c r="J179" s="7">
        <f t="shared" si="16"/>
        <v>56.7</v>
      </c>
      <c r="K179" s="8">
        <f t="shared" si="17"/>
        <v>-1.2345679012345729E-2</v>
      </c>
      <c r="L179" s="5">
        <f t="shared" si="23"/>
        <v>129.30794618110917</v>
      </c>
      <c r="M179" s="5">
        <f t="shared" si="18"/>
        <v>21.077195227520797</v>
      </c>
      <c r="N179">
        <v>1</v>
      </c>
      <c r="O179">
        <v>14</v>
      </c>
      <c r="P179">
        <v>9</v>
      </c>
      <c r="Q179">
        <v>1</v>
      </c>
      <c r="R179">
        <v>1</v>
      </c>
      <c r="S179">
        <f t="shared" si="19"/>
        <v>4</v>
      </c>
      <c r="T179" s="8">
        <f t="shared" si="20"/>
        <v>0.69230769230769229</v>
      </c>
      <c r="U179" s="8">
        <f t="shared" si="21"/>
        <v>0.30769230769230771</v>
      </c>
      <c r="V179" s="8">
        <f t="shared" si="22"/>
        <v>0.1111111111111111</v>
      </c>
      <c r="W179">
        <v>4</v>
      </c>
      <c r="X179">
        <v>4</v>
      </c>
      <c r="Y179">
        <v>4</v>
      </c>
      <c r="Z179">
        <v>4</v>
      </c>
      <c r="AA179">
        <v>2</v>
      </c>
      <c r="AB179">
        <v>1</v>
      </c>
      <c r="AC179" s="19">
        <v>0.10231396555900574</v>
      </c>
      <c r="AD179" s="19">
        <v>6.2498260289430618E-2</v>
      </c>
      <c r="AE179" s="19">
        <v>0.39333942532539368</v>
      </c>
      <c r="AF179" s="19">
        <v>0.44184833765029907</v>
      </c>
      <c r="AG179" s="19">
        <v>8.0874055624008179E-2</v>
      </c>
    </row>
    <row r="180" spans="1:33">
      <c r="A180" s="1">
        <v>179</v>
      </c>
      <c r="B180" s="2">
        <v>1996</v>
      </c>
      <c r="C180" t="s">
        <v>25</v>
      </c>
      <c r="D180" s="3">
        <v>2</v>
      </c>
      <c r="E180">
        <v>1</v>
      </c>
      <c r="F180">
        <v>1</v>
      </c>
      <c r="G180" s="4">
        <v>60</v>
      </c>
      <c r="H180" s="6">
        <v>177</v>
      </c>
      <c r="I180" s="7">
        <v>55</v>
      </c>
      <c r="J180" s="7">
        <f t="shared" si="16"/>
        <v>69.3</v>
      </c>
      <c r="K180" s="8">
        <f t="shared" si="17"/>
        <v>-0.20634920634920631</v>
      </c>
      <c r="L180" s="5">
        <f t="shared" si="23"/>
        <v>99.184290362551053</v>
      </c>
      <c r="M180" s="5">
        <f t="shared" si="18"/>
        <v>17.555619394171533</v>
      </c>
      <c r="N180">
        <v>3</v>
      </c>
      <c r="O180">
        <v>16</v>
      </c>
      <c r="P180">
        <v>15</v>
      </c>
      <c r="Q180">
        <v>0</v>
      </c>
      <c r="R180">
        <v>1</v>
      </c>
      <c r="S180">
        <f t="shared" si="19"/>
        <v>0</v>
      </c>
      <c r="T180" s="8">
        <f t="shared" si="20"/>
        <v>1</v>
      </c>
      <c r="U180" s="8">
        <f t="shared" si="21"/>
        <v>0</v>
      </c>
      <c r="V180" s="8">
        <f t="shared" si="22"/>
        <v>0</v>
      </c>
      <c r="W180">
        <v>4</v>
      </c>
      <c r="X180">
        <v>4</v>
      </c>
      <c r="Y180">
        <v>4</v>
      </c>
      <c r="Z180">
        <v>2</v>
      </c>
      <c r="AA180">
        <v>2</v>
      </c>
      <c r="AB180">
        <v>2</v>
      </c>
      <c r="AC180" s="19">
        <v>0.37616339325904846</v>
      </c>
      <c r="AD180" s="19">
        <v>0.40203171968460083</v>
      </c>
      <c r="AE180" s="19">
        <v>5.3303256630897522E-2</v>
      </c>
      <c r="AF180" s="19">
        <v>0.16850163042545319</v>
      </c>
      <c r="AG180" s="19">
        <v>4.4861014932394028E-2</v>
      </c>
    </row>
    <row r="181" spans="1:33">
      <c r="A181" s="1">
        <v>180</v>
      </c>
      <c r="B181" s="2">
        <v>1996</v>
      </c>
      <c r="C181" t="s">
        <v>25</v>
      </c>
      <c r="D181" s="3">
        <v>2</v>
      </c>
      <c r="E181">
        <v>1</v>
      </c>
      <c r="F181">
        <v>1</v>
      </c>
      <c r="G181" s="4">
        <v>80</v>
      </c>
      <c r="H181" s="6">
        <v>175</v>
      </c>
      <c r="I181" s="7">
        <v>65</v>
      </c>
      <c r="J181" s="7">
        <f t="shared" si="16"/>
        <v>67.5</v>
      </c>
      <c r="K181" s="8">
        <f t="shared" si="17"/>
        <v>-3.7037037037037035E-2</v>
      </c>
      <c r="L181" s="5">
        <f t="shared" si="23"/>
        <v>121.28279883381924</v>
      </c>
      <c r="M181" s="5">
        <f t="shared" si="18"/>
        <v>21.224489795918366</v>
      </c>
      <c r="N181">
        <v>2</v>
      </c>
      <c r="S181">
        <f t="shared" si="19"/>
        <v>0</v>
      </c>
      <c r="T181" s="8" t="e">
        <f t="shared" si="20"/>
        <v>#DIV/0!</v>
      </c>
      <c r="U181" s="8" t="e">
        <f t="shared" si="21"/>
        <v>#DIV/0!</v>
      </c>
      <c r="V181" s="8" t="e">
        <f t="shared" si="22"/>
        <v>#DIV/0!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 s="19">
        <v>2.49590203166008E-2</v>
      </c>
      <c r="AD181" s="19">
        <v>0.67494714260101318</v>
      </c>
      <c r="AE181" s="19">
        <v>7.4935555458068848E-2</v>
      </c>
      <c r="AF181" s="19">
        <v>0.22515830397605896</v>
      </c>
      <c r="AG181" s="19">
        <v>0.49305969476699829</v>
      </c>
    </row>
    <row r="182" spans="1:33">
      <c r="A182" s="1">
        <v>181</v>
      </c>
      <c r="B182" s="2">
        <v>1996</v>
      </c>
      <c r="C182" t="s">
        <v>25</v>
      </c>
      <c r="D182" s="3">
        <v>2</v>
      </c>
      <c r="E182">
        <v>2</v>
      </c>
      <c r="F182">
        <v>2</v>
      </c>
      <c r="G182" s="4">
        <v>20</v>
      </c>
      <c r="H182" s="6">
        <v>160</v>
      </c>
      <c r="I182" s="7">
        <v>50</v>
      </c>
      <c r="J182" s="7">
        <f t="shared" si="16"/>
        <v>54</v>
      </c>
      <c r="K182" s="8">
        <f t="shared" si="17"/>
        <v>-7.407407407407407E-2</v>
      </c>
      <c r="L182" s="5">
        <f t="shared" si="23"/>
        <v>122.0703125</v>
      </c>
      <c r="M182" s="5">
        <f t="shared" si="18"/>
        <v>19.531249999999996</v>
      </c>
      <c r="N182">
        <v>1</v>
      </c>
      <c r="O182">
        <v>15</v>
      </c>
      <c r="P182">
        <v>15</v>
      </c>
      <c r="Q182">
        <v>0</v>
      </c>
      <c r="R182">
        <v>0</v>
      </c>
      <c r="S182">
        <f t="shared" si="19"/>
        <v>0</v>
      </c>
      <c r="T182" s="8">
        <f t="shared" si="20"/>
        <v>1</v>
      </c>
      <c r="U182" s="8">
        <f t="shared" si="21"/>
        <v>0</v>
      </c>
      <c r="V182" s="8">
        <f t="shared" si="22"/>
        <v>0</v>
      </c>
      <c r="W182">
        <v>5</v>
      </c>
      <c r="X182">
        <v>5</v>
      </c>
      <c r="Y182">
        <v>5</v>
      </c>
      <c r="Z182">
        <v>5</v>
      </c>
      <c r="AA182">
        <v>3</v>
      </c>
      <c r="AB182">
        <v>4</v>
      </c>
      <c r="AC182" s="19">
        <v>0.22698469460010529</v>
      </c>
      <c r="AD182" s="19">
        <v>0.11526620388031006</v>
      </c>
      <c r="AE182" s="19">
        <v>0.37253999710083008</v>
      </c>
      <c r="AF182" s="19">
        <v>0.285209059715271</v>
      </c>
      <c r="AG182" s="19">
        <v>0.41537144780158997</v>
      </c>
    </row>
    <row r="183" spans="1:33">
      <c r="A183" s="1">
        <v>182</v>
      </c>
      <c r="B183" s="2">
        <v>1996</v>
      </c>
      <c r="C183" t="s">
        <v>25</v>
      </c>
      <c r="D183" s="3">
        <v>2</v>
      </c>
      <c r="E183">
        <v>2</v>
      </c>
      <c r="F183">
        <v>1</v>
      </c>
      <c r="G183" s="4">
        <v>90</v>
      </c>
      <c r="H183" s="6">
        <v>164</v>
      </c>
      <c r="I183" s="7">
        <v>54</v>
      </c>
      <c r="J183" s="7">
        <f t="shared" si="16"/>
        <v>57.6</v>
      </c>
      <c r="K183" s="8">
        <f t="shared" si="17"/>
        <v>-6.2500000000000028E-2</v>
      </c>
      <c r="L183" s="5">
        <f t="shared" si="23"/>
        <v>122.42277390055281</v>
      </c>
      <c r="M183" s="5">
        <f t="shared" si="18"/>
        <v>20.077334919690664</v>
      </c>
      <c r="O183">
        <v>13</v>
      </c>
      <c r="P183">
        <v>12</v>
      </c>
      <c r="R183">
        <v>2</v>
      </c>
      <c r="S183">
        <f t="shared" si="19"/>
        <v>-1</v>
      </c>
      <c r="T183" s="8">
        <f t="shared" si="20"/>
        <v>1.0909090909090908</v>
      </c>
      <c r="U183" s="8">
        <f t="shared" si="21"/>
        <v>-9.0909090909090912E-2</v>
      </c>
      <c r="V183" s="8">
        <f t="shared" si="22"/>
        <v>0</v>
      </c>
      <c r="W183">
        <v>2</v>
      </c>
      <c r="X183">
        <v>2</v>
      </c>
      <c r="Y183">
        <v>2</v>
      </c>
      <c r="Z183">
        <v>2</v>
      </c>
      <c r="AA183">
        <v>2</v>
      </c>
      <c r="AB183">
        <v>2</v>
      </c>
      <c r="AC183" s="19">
        <v>0.39617547392845154</v>
      </c>
      <c r="AD183" s="19">
        <v>0.16978606581687927</v>
      </c>
      <c r="AE183" s="19">
        <v>0.39630261063575745</v>
      </c>
      <c r="AF183" s="19">
        <v>3.7735864520072937E-2</v>
      </c>
      <c r="AG183" s="19">
        <v>0.36930295825004578</v>
      </c>
    </row>
    <row r="184" spans="1:33">
      <c r="A184" s="1">
        <v>183</v>
      </c>
      <c r="B184" s="2">
        <v>1996</v>
      </c>
      <c r="C184" t="s">
        <v>25</v>
      </c>
      <c r="D184" s="3">
        <v>2</v>
      </c>
      <c r="E184">
        <v>1</v>
      </c>
      <c r="F184">
        <v>1</v>
      </c>
      <c r="G184" s="4">
        <v>90</v>
      </c>
      <c r="H184" s="6">
        <v>170</v>
      </c>
      <c r="I184" s="7">
        <v>58</v>
      </c>
      <c r="J184" s="7">
        <f t="shared" si="16"/>
        <v>63</v>
      </c>
      <c r="K184" s="8">
        <f t="shared" si="17"/>
        <v>-7.9365079365079361E-2</v>
      </c>
      <c r="L184" s="5">
        <f t="shared" si="23"/>
        <v>118.05414207205374</v>
      </c>
      <c r="M184" s="5">
        <f t="shared" si="18"/>
        <v>20.069204152249139</v>
      </c>
      <c r="N184">
        <v>4</v>
      </c>
      <c r="O184">
        <v>17</v>
      </c>
      <c r="P184">
        <v>17</v>
      </c>
      <c r="R184">
        <v>17</v>
      </c>
      <c r="S184">
        <f t="shared" si="19"/>
        <v>-17</v>
      </c>
      <c r="T184" s="8" t="e">
        <f t="shared" si="20"/>
        <v>#DIV/0!</v>
      </c>
      <c r="U184" s="8" t="e">
        <f t="shared" si="21"/>
        <v>#DIV/0!</v>
      </c>
      <c r="V184" s="8">
        <f t="shared" si="22"/>
        <v>0</v>
      </c>
      <c r="W184">
        <v>3</v>
      </c>
      <c r="X184">
        <v>3</v>
      </c>
      <c r="Y184">
        <v>3</v>
      </c>
      <c r="Z184">
        <v>4</v>
      </c>
      <c r="AA184">
        <v>3</v>
      </c>
      <c r="AB184">
        <v>3</v>
      </c>
    </row>
    <row r="185" spans="1:33">
      <c r="A185" s="1">
        <v>184</v>
      </c>
      <c r="B185" s="2">
        <v>1996</v>
      </c>
      <c r="C185" t="s">
        <v>25</v>
      </c>
      <c r="D185" s="3">
        <v>2</v>
      </c>
      <c r="E185">
        <v>1</v>
      </c>
      <c r="F185">
        <v>2</v>
      </c>
      <c r="G185" s="4">
        <v>10</v>
      </c>
      <c r="H185" s="6">
        <v>175</v>
      </c>
      <c r="I185" s="7">
        <v>62</v>
      </c>
      <c r="J185" s="7">
        <f t="shared" si="16"/>
        <v>67.5</v>
      </c>
      <c r="K185" s="8">
        <f t="shared" si="17"/>
        <v>-8.1481481481481488E-2</v>
      </c>
      <c r="L185" s="5">
        <f t="shared" si="23"/>
        <v>115.68513119533529</v>
      </c>
      <c r="M185" s="5">
        <f t="shared" si="18"/>
        <v>20.244897959183675</v>
      </c>
      <c r="N185">
        <v>2</v>
      </c>
      <c r="O185">
        <v>14</v>
      </c>
      <c r="P185">
        <v>13</v>
      </c>
      <c r="Q185">
        <v>0</v>
      </c>
      <c r="R185">
        <v>1</v>
      </c>
      <c r="S185">
        <f t="shared" si="19"/>
        <v>0</v>
      </c>
      <c r="T185" s="8">
        <f t="shared" si="20"/>
        <v>1</v>
      </c>
      <c r="U185" s="8">
        <f t="shared" si="21"/>
        <v>0</v>
      </c>
      <c r="V185" s="8">
        <f t="shared" si="22"/>
        <v>0</v>
      </c>
      <c r="W185">
        <v>5</v>
      </c>
      <c r="X185">
        <v>5</v>
      </c>
      <c r="Y185">
        <v>5</v>
      </c>
      <c r="Z185">
        <v>5</v>
      </c>
      <c r="AA185">
        <v>3</v>
      </c>
      <c r="AB185">
        <v>3</v>
      </c>
      <c r="AC185" s="19">
        <v>0.65904718637466431</v>
      </c>
      <c r="AD185" s="19">
        <v>0.17390500009059906</v>
      </c>
      <c r="AE185" s="19">
        <v>0.10170452296733856</v>
      </c>
      <c r="AF185" s="19">
        <v>6.5343238413333893E-2</v>
      </c>
      <c r="AG185" s="19">
        <v>0.15673884749412537</v>
      </c>
    </row>
    <row r="186" spans="1:33">
      <c r="A186" s="1">
        <v>185</v>
      </c>
      <c r="B186" s="2">
        <v>1996</v>
      </c>
      <c r="C186" t="s">
        <v>25</v>
      </c>
      <c r="D186" s="3">
        <v>2</v>
      </c>
      <c r="E186">
        <v>1</v>
      </c>
      <c r="F186">
        <v>2</v>
      </c>
      <c r="G186" s="4">
        <v>20</v>
      </c>
      <c r="H186" s="6">
        <v>172</v>
      </c>
      <c r="I186" s="7">
        <v>58</v>
      </c>
      <c r="J186" s="7">
        <f t="shared" si="16"/>
        <v>64.8</v>
      </c>
      <c r="K186" s="8">
        <f t="shared" si="17"/>
        <v>-0.10493827160493824</v>
      </c>
      <c r="L186" s="5">
        <f t="shared" si="23"/>
        <v>113.98367439344963</v>
      </c>
      <c r="M186" s="5">
        <f t="shared" si="18"/>
        <v>19.605191995673341</v>
      </c>
      <c r="N186">
        <v>1</v>
      </c>
      <c r="O186">
        <v>14</v>
      </c>
      <c r="P186">
        <v>7</v>
      </c>
      <c r="Q186">
        <v>0</v>
      </c>
      <c r="R186">
        <v>0</v>
      </c>
      <c r="S186">
        <f t="shared" si="19"/>
        <v>7</v>
      </c>
      <c r="T186" s="8">
        <f t="shared" si="20"/>
        <v>0.5</v>
      </c>
      <c r="U186" s="8">
        <f t="shared" si="21"/>
        <v>0.5</v>
      </c>
      <c r="V186" s="8">
        <f t="shared" si="22"/>
        <v>0</v>
      </c>
      <c r="W186">
        <v>5</v>
      </c>
      <c r="X186">
        <v>5</v>
      </c>
      <c r="Y186">
        <v>5</v>
      </c>
      <c r="Z186">
        <v>4</v>
      </c>
      <c r="AA186">
        <v>3</v>
      </c>
      <c r="AB186">
        <v>4</v>
      </c>
      <c r="AC186" s="19">
        <v>0.67122757434844971</v>
      </c>
      <c r="AD186" s="19">
        <v>9.9753662943840027E-2</v>
      </c>
      <c r="AE186" s="19">
        <v>0.11450939625501633</v>
      </c>
      <c r="AF186" s="19">
        <v>0.11450939625501633</v>
      </c>
      <c r="AG186" s="19">
        <v>1.6108619049191475E-2</v>
      </c>
    </row>
    <row r="187" spans="1:33">
      <c r="A187" s="1">
        <v>186</v>
      </c>
      <c r="B187" s="2">
        <v>1996</v>
      </c>
      <c r="C187" t="s">
        <v>25</v>
      </c>
      <c r="D187" s="3">
        <v>2</v>
      </c>
      <c r="E187">
        <v>1</v>
      </c>
      <c r="F187">
        <v>1</v>
      </c>
      <c r="G187" s="4">
        <v>120</v>
      </c>
      <c r="H187" s="6">
        <v>173</v>
      </c>
      <c r="I187" s="7">
        <v>58</v>
      </c>
      <c r="J187" s="7">
        <f t="shared" si="16"/>
        <v>65.7</v>
      </c>
      <c r="K187" s="8">
        <f t="shared" si="17"/>
        <v>-0.11719939117199395</v>
      </c>
      <c r="L187" s="5">
        <f t="shared" si="23"/>
        <v>112.01848227703445</v>
      </c>
      <c r="M187" s="5">
        <f t="shared" si="18"/>
        <v>19.379197433926961</v>
      </c>
      <c r="N187">
        <v>3</v>
      </c>
      <c r="O187">
        <v>14</v>
      </c>
      <c r="P187">
        <v>11</v>
      </c>
      <c r="R187">
        <v>1</v>
      </c>
      <c r="S187">
        <f t="shared" si="19"/>
        <v>2</v>
      </c>
      <c r="T187" s="8">
        <f t="shared" si="20"/>
        <v>0.84615384615384615</v>
      </c>
      <c r="U187" s="8">
        <f t="shared" si="21"/>
        <v>0.15384615384615385</v>
      </c>
      <c r="V187" s="8">
        <f t="shared" si="22"/>
        <v>0</v>
      </c>
      <c r="W187">
        <v>4</v>
      </c>
      <c r="X187">
        <v>4</v>
      </c>
      <c r="Y187">
        <v>4</v>
      </c>
      <c r="Z187">
        <v>5</v>
      </c>
      <c r="AA187">
        <v>4</v>
      </c>
      <c r="AB187">
        <v>3</v>
      </c>
      <c r="AC187" s="19">
        <v>8.0372937023639679E-2</v>
      </c>
      <c r="AD187" s="19">
        <v>6.149991974234581E-2</v>
      </c>
      <c r="AE187" s="19">
        <v>0.61721450090408325</v>
      </c>
      <c r="AF187" s="19">
        <v>0.24091275036334991</v>
      </c>
      <c r="AG187" s="19">
        <v>0.11119277030229568</v>
      </c>
    </row>
    <row r="188" spans="1:33">
      <c r="A188" s="1">
        <v>187</v>
      </c>
      <c r="B188" s="2">
        <v>1996</v>
      </c>
      <c r="C188" t="s">
        <v>25</v>
      </c>
      <c r="D188" s="3">
        <v>2</v>
      </c>
      <c r="E188">
        <v>1</v>
      </c>
      <c r="F188">
        <v>1</v>
      </c>
      <c r="G188" s="4">
        <v>90</v>
      </c>
      <c r="H188" s="6">
        <v>176</v>
      </c>
      <c r="I188" s="7">
        <v>56</v>
      </c>
      <c r="J188" s="7">
        <f t="shared" si="16"/>
        <v>68.400000000000006</v>
      </c>
      <c r="K188" s="8">
        <f t="shared" si="17"/>
        <v>-0.18128654970760241</v>
      </c>
      <c r="L188" s="5">
        <f t="shared" si="23"/>
        <v>102.71882043576258</v>
      </c>
      <c r="M188" s="5">
        <f t="shared" si="18"/>
        <v>18.078512396694215</v>
      </c>
      <c r="N188">
        <v>3</v>
      </c>
      <c r="O188">
        <v>46</v>
      </c>
      <c r="R188">
        <v>1</v>
      </c>
      <c r="S188">
        <f t="shared" si="19"/>
        <v>45</v>
      </c>
      <c r="T188" s="8">
        <f t="shared" si="20"/>
        <v>0</v>
      </c>
      <c r="U188" s="8">
        <f t="shared" si="21"/>
        <v>1</v>
      </c>
      <c r="V188" s="8" t="e">
        <f t="shared" si="22"/>
        <v>#DIV/0!</v>
      </c>
      <c r="W188">
        <v>1</v>
      </c>
      <c r="X188">
        <v>1</v>
      </c>
      <c r="Y188">
        <v>1</v>
      </c>
      <c r="Z188">
        <v>3</v>
      </c>
      <c r="AB188">
        <v>1</v>
      </c>
      <c r="AC188" s="19">
        <v>0.11009470373392105</v>
      </c>
      <c r="AD188" s="19">
        <v>7.6662950217723846E-2</v>
      </c>
      <c r="AE188" s="19">
        <v>0.176632359623909</v>
      </c>
      <c r="AF188" s="19">
        <v>0.63661003112792969</v>
      </c>
      <c r="AG188" s="19">
        <v>4.6948149800300598E-2</v>
      </c>
    </row>
    <row r="189" spans="1:33">
      <c r="A189" s="1">
        <v>188</v>
      </c>
      <c r="B189" s="2">
        <v>1996</v>
      </c>
      <c r="C189" t="s">
        <v>25</v>
      </c>
      <c r="D189" s="3">
        <v>2</v>
      </c>
      <c r="E189">
        <v>1</v>
      </c>
      <c r="F189">
        <v>2</v>
      </c>
      <c r="G189" s="4">
        <v>50</v>
      </c>
      <c r="H189" s="6">
        <v>168</v>
      </c>
      <c r="I189" s="7">
        <v>60</v>
      </c>
      <c r="J189" s="7">
        <f t="shared" si="16"/>
        <v>61.2</v>
      </c>
      <c r="K189" s="8">
        <f t="shared" si="17"/>
        <v>-1.9607843137254947E-2</v>
      </c>
      <c r="L189" s="5">
        <f t="shared" si="23"/>
        <v>126.53871072238418</v>
      </c>
      <c r="M189" s="5">
        <f t="shared" si="18"/>
        <v>21.258503401360546</v>
      </c>
      <c r="N189">
        <v>2</v>
      </c>
      <c r="O189">
        <v>10</v>
      </c>
      <c r="P189">
        <v>10</v>
      </c>
      <c r="Q189">
        <v>0</v>
      </c>
      <c r="R189">
        <v>0</v>
      </c>
      <c r="S189">
        <f t="shared" si="19"/>
        <v>0</v>
      </c>
      <c r="T189" s="8">
        <f t="shared" si="20"/>
        <v>1</v>
      </c>
      <c r="U189" s="8">
        <f t="shared" si="21"/>
        <v>0</v>
      </c>
      <c r="V189" s="8">
        <f t="shared" si="22"/>
        <v>0</v>
      </c>
      <c r="W189">
        <v>3</v>
      </c>
      <c r="X189">
        <v>4</v>
      </c>
      <c r="Y189">
        <v>3</v>
      </c>
      <c r="Z189">
        <v>4</v>
      </c>
      <c r="AA189">
        <v>3</v>
      </c>
      <c r="AB189">
        <v>4</v>
      </c>
    </row>
    <row r="190" spans="1:33">
      <c r="A190" s="1">
        <v>189</v>
      </c>
      <c r="B190" s="2">
        <v>1996</v>
      </c>
      <c r="C190" t="s">
        <v>25</v>
      </c>
      <c r="D190" s="3">
        <v>2</v>
      </c>
      <c r="E190">
        <v>1</v>
      </c>
      <c r="F190">
        <v>1</v>
      </c>
      <c r="G190" s="4">
        <v>90</v>
      </c>
      <c r="H190" s="6">
        <v>170</v>
      </c>
      <c r="I190" s="7">
        <v>53</v>
      </c>
      <c r="J190" s="7">
        <f t="shared" si="16"/>
        <v>63</v>
      </c>
      <c r="K190" s="8">
        <f t="shared" si="17"/>
        <v>-0.15873015873015872</v>
      </c>
      <c r="L190" s="5">
        <f t="shared" si="23"/>
        <v>107.87706085894565</v>
      </c>
      <c r="M190" s="5">
        <f t="shared" si="18"/>
        <v>18.339100346020764</v>
      </c>
      <c r="N190">
        <v>3</v>
      </c>
      <c r="O190">
        <v>14</v>
      </c>
      <c r="P190">
        <v>14</v>
      </c>
      <c r="Q190" t="s">
        <v>28</v>
      </c>
      <c r="R190">
        <v>1</v>
      </c>
      <c r="S190">
        <f t="shared" si="19"/>
        <v>-1</v>
      </c>
      <c r="T190" s="8">
        <f t="shared" si="20"/>
        <v>1.0769230769230769</v>
      </c>
      <c r="U190" s="8">
        <f t="shared" si="21"/>
        <v>-7.6923076923076927E-2</v>
      </c>
      <c r="V190" s="8" t="e">
        <f t="shared" si="22"/>
        <v>#VALUE!</v>
      </c>
      <c r="W190">
        <v>4</v>
      </c>
      <c r="X190">
        <v>4</v>
      </c>
      <c r="Y190">
        <v>4</v>
      </c>
      <c r="Z190">
        <v>4</v>
      </c>
      <c r="AA190">
        <v>4</v>
      </c>
      <c r="AB190">
        <v>3</v>
      </c>
      <c r="AC190" s="19">
        <v>0.38056570291519165</v>
      </c>
      <c r="AD190" s="19">
        <v>9.8129540681838989E-2</v>
      </c>
      <c r="AE190" s="19">
        <v>0.34804967045783997</v>
      </c>
      <c r="AF190" s="19">
        <v>0.17325505614280701</v>
      </c>
      <c r="AG190" s="19">
        <v>0.16019096970558167</v>
      </c>
    </row>
    <row r="191" spans="1:33">
      <c r="A191" s="1">
        <v>190</v>
      </c>
      <c r="B191" s="2">
        <v>1996</v>
      </c>
      <c r="C191" t="s">
        <v>25</v>
      </c>
      <c r="D191" s="3">
        <v>2</v>
      </c>
      <c r="E191">
        <v>1</v>
      </c>
      <c r="F191">
        <v>1</v>
      </c>
      <c r="G191" s="4">
        <v>90</v>
      </c>
      <c r="H191" s="6">
        <v>170</v>
      </c>
      <c r="I191" s="7">
        <v>63</v>
      </c>
      <c r="J191" s="7">
        <f t="shared" si="16"/>
        <v>63</v>
      </c>
      <c r="K191" s="8">
        <f t="shared" si="17"/>
        <v>0</v>
      </c>
      <c r="L191" s="5">
        <f t="shared" si="23"/>
        <v>128.2312232851618</v>
      </c>
      <c r="M191" s="5">
        <f t="shared" si="18"/>
        <v>21.79930795847751</v>
      </c>
      <c r="N191">
        <v>4</v>
      </c>
      <c r="O191">
        <v>11</v>
      </c>
      <c r="P191">
        <v>11</v>
      </c>
      <c r="Q191">
        <v>1</v>
      </c>
      <c r="R191">
        <v>0</v>
      </c>
      <c r="S191">
        <f t="shared" si="19"/>
        <v>0</v>
      </c>
      <c r="T191" s="8">
        <f t="shared" si="20"/>
        <v>1</v>
      </c>
      <c r="U191" s="8">
        <f t="shared" si="21"/>
        <v>0</v>
      </c>
      <c r="V191" s="8">
        <f t="shared" si="22"/>
        <v>9.0909090909090912E-2</v>
      </c>
      <c r="W191">
        <v>5</v>
      </c>
      <c r="X191">
        <v>5</v>
      </c>
      <c r="Y191">
        <v>5</v>
      </c>
      <c r="Z191">
        <v>4</v>
      </c>
      <c r="AA191">
        <v>3</v>
      </c>
      <c r="AB191">
        <v>2</v>
      </c>
      <c r="AC191" s="19">
        <v>0.50167888402938843</v>
      </c>
      <c r="AD191" s="19">
        <v>5.5399719625711441E-2</v>
      </c>
      <c r="AE191" s="19">
        <v>0.29522860050201416</v>
      </c>
      <c r="AF191" s="19">
        <v>0.14769281446933746</v>
      </c>
      <c r="AG191" s="19">
        <v>0.4311174750328064</v>
      </c>
    </row>
    <row r="192" spans="1:33">
      <c r="A192" s="1">
        <v>191</v>
      </c>
      <c r="B192" s="2">
        <v>1996</v>
      </c>
      <c r="C192" t="s">
        <v>25</v>
      </c>
      <c r="D192" s="3">
        <v>2</v>
      </c>
      <c r="E192">
        <v>2</v>
      </c>
      <c r="F192">
        <v>2</v>
      </c>
      <c r="G192" s="4">
        <v>50</v>
      </c>
      <c r="H192" s="6">
        <v>156</v>
      </c>
      <c r="I192" s="7">
        <v>47</v>
      </c>
      <c r="J192" s="7">
        <f t="shared" si="16"/>
        <v>50.4</v>
      </c>
      <c r="K192" s="8">
        <f t="shared" si="17"/>
        <v>-6.7460317460317429E-2</v>
      </c>
      <c r="L192" s="5">
        <f t="shared" si="23"/>
        <v>123.80097439269038</v>
      </c>
      <c r="M192" s="5">
        <f t="shared" si="18"/>
        <v>19.312952005259696</v>
      </c>
      <c r="N192">
        <v>4</v>
      </c>
      <c r="O192">
        <v>14</v>
      </c>
      <c r="P192">
        <v>13</v>
      </c>
      <c r="Q192" t="s">
        <v>28</v>
      </c>
      <c r="R192">
        <v>1</v>
      </c>
      <c r="S192">
        <f t="shared" si="19"/>
        <v>0</v>
      </c>
      <c r="T192" s="8">
        <f t="shared" si="20"/>
        <v>1</v>
      </c>
      <c r="U192" s="8">
        <f t="shared" si="21"/>
        <v>0</v>
      </c>
      <c r="V192" s="8" t="e">
        <f t="shared" si="22"/>
        <v>#VALUE!</v>
      </c>
      <c r="W192">
        <v>4</v>
      </c>
      <c r="X192">
        <v>4</v>
      </c>
      <c r="Y192">
        <v>4</v>
      </c>
      <c r="Z192">
        <v>2</v>
      </c>
      <c r="AA192">
        <v>2</v>
      </c>
      <c r="AB192">
        <v>4</v>
      </c>
      <c r="AC192" s="19">
        <v>0.14027953147888184</v>
      </c>
      <c r="AD192" s="19">
        <v>0.14027953147888184</v>
      </c>
      <c r="AE192" s="19">
        <v>0.4890156090259552</v>
      </c>
      <c r="AF192" s="19">
        <v>0.23042529821395874</v>
      </c>
      <c r="AG192" s="19">
        <v>0.12586028873920441</v>
      </c>
    </row>
    <row r="193" spans="1:33">
      <c r="A193" s="1">
        <v>192</v>
      </c>
      <c r="B193" s="2">
        <v>1996</v>
      </c>
      <c r="C193" t="s">
        <v>25</v>
      </c>
      <c r="D193" s="3">
        <v>2</v>
      </c>
      <c r="E193">
        <v>1</v>
      </c>
      <c r="F193">
        <v>2</v>
      </c>
      <c r="G193" s="4">
        <v>15</v>
      </c>
      <c r="H193" s="6">
        <v>171</v>
      </c>
      <c r="I193" s="7">
        <v>60</v>
      </c>
      <c r="J193" s="7">
        <f t="shared" si="16"/>
        <v>63.9</v>
      </c>
      <c r="K193" s="8">
        <f t="shared" si="17"/>
        <v>-6.1032863849765237E-2</v>
      </c>
      <c r="L193" s="5">
        <f t="shared" si="23"/>
        <v>119.99493621369179</v>
      </c>
      <c r="M193" s="5">
        <f t="shared" si="18"/>
        <v>20.519134092541297</v>
      </c>
      <c r="N193">
        <v>2</v>
      </c>
      <c r="O193">
        <v>14</v>
      </c>
      <c r="P193">
        <v>12</v>
      </c>
      <c r="Q193">
        <v>0</v>
      </c>
      <c r="R193">
        <v>0</v>
      </c>
      <c r="S193">
        <f t="shared" si="19"/>
        <v>2</v>
      </c>
      <c r="T193" s="8">
        <f t="shared" si="20"/>
        <v>0.8571428571428571</v>
      </c>
      <c r="U193" s="8">
        <f t="shared" si="21"/>
        <v>0.14285714285714285</v>
      </c>
      <c r="V193" s="8">
        <f t="shared" si="22"/>
        <v>0</v>
      </c>
      <c r="W193">
        <v>3</v>
      </c>
      <c r="X193">
        <v>4</v>
      </c>
      <c r="Y193">
        <v>4</v>
      </c>
      <c r="Z193">
        <v>3</v>
      </c>
      <c r="AA193">
        <v>2</v>
      </c>
      <c r="AB193">
        <v>1</v>
      </c>
      <c r="AC193" s="19">
        <v>0.277281254529953</v>
      </c>
      <c r="AD193" s="19">
        <v>0.12704543769359589</v>
      </c>
      <c r="AE193" s="19">
        <v>0.20887397229671478</v>
      </c>
      <c r="AF193" s="19">
        <v>0.38679930567741394</v>
      </c>
      <c r="AG193" s="19">
        <v>0.40688285231590271</v>
      </c>
    </row>
    <row r="194" spans="1:33">
      <c r="A194" s="1">
        <v>193</v>
      </c>
      <c r="B194" s="2">
        <v>1996</v>
      </c>
      <c r="C194" t="s">
        <v>25</v>
      </c>
      <c r="D194" s="3">
        <v>2</v>
      </c>
      <c r="E194">
        <v>1</v>
      </c>
      <c r="F194">
        <v>2</v>
      </c>
      <c r="G194" s="4">
        <v>15</v>
      </c>
      <c r="H194" s="6">
        <v>165</v>
      </c>
      <c r="I194" s="7">
        <v>75</v>
      </c>
      <c r="J194" s="7">
        <f t="shared" si="16"/>
        <v>58.5</v>
      </c>
      <c r="K194" s="8">
        <f t="shared" si="17"/>
        <v>0.28205128205128205</v>
      </c>
      <c r="L194" s="5">
        <f t="shared" si="23"/>
        <v>166.95884464479505</v>
      </c>
      <c r="M194" s="5">
        <f t="shared" si="18"/>
        <v>27.548209366391188</v>
      </c>
      <c r="N194">
        <v>4</v>
      </c>
      <c r="O194">
        <v>14</v>
      </c>
      <c r="P194">
        <v>12</v>
      </c>
      <c r="Q194">
        <v>0</v>
      </c>
      <c r="R194">
        <v>0</v>
      </c>
      <c r="S194">
        <f t="shared" si="19"/>
        <v>2</v>
      </c>
      <c r="T194" s="8">
        <f t="shared" si="20"/>
        <v>0.8571428571428571</v>
      </c>
      <c r="U194" s="8">
        <f t="shared" si="21"/>
        <v>0.14285714285714285</v>
      </c>
      <c r="V194" s="8">
        <f t="shared" si="22"/>
        <v>0</v>
      </c>
      <c r="W194">
        <v>3</v>
      </c>
      <c r="X194">
        <v>3</v>
      </c>
      <c r="Y194">
        <v>3</v>
      </c>
      <c r="Z194">
        <v>3</v>
      </c>
      <c r="AA194">
        <v>3</v>
      </c>
      <c r="AB194">
        <v>2</v>
      </c>
      <c r="AC194" s="19">
        <v>7.4935562908649445E-2</v>
      </c>
      <c r="AD194" s="19">
        <v>2.49590203166008E-2</v>
      </c>
      <c r="AE194" s="19">
        <v>0.67494708299636841</v>
      </c>
      <c r="AF194" s="19">
        <v>0.22515830397605896</v>
      </c>
      <c r="AG194" s="19">
        <v>0.48843401670455933</v>
      </c>
    </row>
    <row r="195" spans="1:33">
      <c r="A195" s="1">
        <v>194</v>
      </c>
      <c r="B195" s="2">
        <v>1996</v>
      </c>
      <c r="C195" t="s">
        <v>25</v>
      </c>
      <c r="D195" s="3">
        <v>2</v>
      </c>
      <c r="E195">
        <v>1</v>
      </c>
      <c r="F195">
        <v>1</v>
      </c>
      <c r="G195" s="4">
        <v>90</v>
      </c>
      <c r="H195" s="6">
        <v>172</v>
      </c>
      <c r="I195" s="7">
        <v>60</v>
      </c>
      <c r="J195" s="7">
        <f t="shared" ref="J195:J258" si="24">(H195-100)*0.9</f>
        <v>64.8</v>
      </c>
      <c r="K195" s="8">
        <f t="shared" ref="K195:K258" si="25">(I195-J195)/J195</f>
        <v>-7.4074074074074028E-2</v>
      </c>
      <c r="L195" s="5">
        <f t="shared" si="23"/>
        <v>117.91414592425825</v>
      </c>
      <c r="M195" s="5">
        <f t="shared" ref="M195:M258" si="26">I195/(H195/100)^2</f>
        <v>20.281233098972418</v>
      </c>
      <c r="N195">
        <v>1</v>
      </c>
      <c r="O195">
        <v>15</v>
      </c>
      <c r="P195">
        <v>15</v>
      </c>
      <c r="Q195">
        <v>2</v>
      </c>
      <c r="R195">
        <v>0</v>
      </c>
      <c r="S195">
        <f t="shared" ref="S195:S258" si="27">O195-P195-R195</f>
        <v>0</v>
      </c>
      <c r="T195" s="8">
        <f t="shared" ref="T195:T258" si="28">P195/(O195-R195)</f>
        <v>1</v>
      </c>
      <c r="U195" s="8">
        <f t="shared" ref="U195:U258" si="29">S195/(O195-R195)</f>
        <v>0</v>
      </c>
      <c r="V195" s="8">
        <f t="shared" ref="V195:V258" si="30">Q195/P195</f>
        <v>0.13333333333333333</v>
      </c>
      <c r="W195">
        <v>3</v>
      </c>
      <c r="X195">
        <v>3</v>
      </c>
      <c r="Y195">
        <v>3</v>
      </c>
      <c r="Z195">
        <v>3</v>
      </c>
      <c r="AA195">
        <v>3</v>
      </c>
      <c r="AB195">
        <v>3</v>
      </c>
      <c r="AC195" s="19">
        <v>0.156955286860466</v>
      </c>
      <c r="AD195" s="19">
        <v>0.10677909106016159</v>
      </c>
      <c r="AE195" s="19">
        <v>0.65102112293243408</v>
      </c>
      <c r="AF195" s="19">
        <v>8.5244499146938324E-2</v>
      </c>
      <c r="AG195" s="19">
        <v>5.1561813801527023E-2</v>
      </c>
    </row>
    <row r="196" spans="1:33">
      <c r="A196" s="1">
        <v>195</v>
      </c>
      <c r="B196" s="2">
        <v>1996</v>
      </c>
      <c r="C196" t="s">
        <v>25</v>
      </c>
      <c r="D196" s="3">
        <v>2</v>
      </c>
      <c r="E196">
        <v>1</v>
      </c>
      <c r="F196">
        <v>1</v>
      </c>
      <c r="G196" s="4">
        <v>90</v>
      </c>
      <c r="H196" s="6">
        <v>174</v>
      </c>
      <c r="I196" s="7">
        <v>62</v>
      </c>
      <c r="J196" s="7">
        <f t="shared" si="24"/>
        <v>66.600000000000009</v>
      </c>
      <c r="K196" s="8">
        <f t="shared" si="25"/>
        <v>-6.9069069069069192E-2</v>
      </c>
      <c r="L196" s="5">
        <f t="shared" ref="L196:L259" si="31">I196/H196^3*10^7</f>
        <v>117.69118743574441</v>
      </c>
      <c r="M196" s="5">
        <f t="shared" si="26"/>
        <v>20.478266613819528</v>
      </c>
      <c r="N196">
        <v>3</v>
      </c>
      <c r="O196">
        <v>14</v>
      </c>
      <c r="P196">
        <v>12</v>
      </c>
      <c r="Q196">
        <v>0</v>
      </c>
      <c r="R196">
        <v>2</v>
      </c>
      <c r="S196">
        <f t="shared" si="27"/>
        <v>0</v>
      </c>
      <c r="T196" s="8">
        <f t="shared" si="28"/>
        <v>1</v>
      </c>
      <c r="U196" s="8">
        <f t="shared" si="29"/>
        <v>0</v>
      </c>
      <c r="V196" s="8">
        <f t="shared" si="30"/>
        <v>0</v>
      </c>
      <c r="W196">
        <v>4</v>
      </c>
      <c r="X196">
        <v>4</v>
      </c>
      <c r="Y196">
        <v>4</v>
      </c>
      <c r="Z196">
        <v>4</v>
      </c>
      <c r="AA196">
        <v>4</v>
      </c>
      <c r="AB196">
        <v>4</v>
      </c>
      <c r="AC196" s="19" t="s">
        <v>26</v>
      </c>
      <c r="AD196" s="19" t="s">
        <v>26</v>
      </c>
      <c r="AE196" s="19" t="s">
        <v>26</v>
      </c>
      <c r="AF196" s="19" t="s">
        <v>26</v>
      </c>
      <c r="AG196" s="19" t="s">
        <v>26</v>
      </c>
    </row>
    <row r="197" spans="1:33">
      <c r="A197" s="1">
        <v>196</v>
      </c>
      <c r="B197" s="2">
        <v>1996</v>
      </c>
      <c r="C197" t="s">
        <v>25</v>
      </c>
      <c r="D197" s="3">
        <v>2</v>
      </c>
      <c r="E197">
        <v>2</v>
      </c>
      <c r="F197">
        <v>1</v>
      </c>
      <c r="G197" s="4">
        <v>60</v>
      </c>
      <c r="H197" s="6">
        <v>158</v>
      </c>
      <c r="I197" s="7">
        <v>48</v>
      </c>
      <c r="J197" s="7">
        <f t="shared" si="24"/>
        <v>52.2</v>
      </c>
      <c r="K197" s="8">
        <f t="shared" si="25"/>
        <v>-8.0459770114942583E-2</v>
      </c>
      <c r="L197" s="5">
        <f t="shared" si="31"/>
        <v>121.69422702869346</v>
      </c>
      <c r="M197" s="5">
        <f t="shared" si="26"/>
        <v>19.227687870533565</v>
      </c>
      <c r="N197">
        <v>4</v>
      </c>
      <c r="O197">
        <v>11</v>
      </c>
      <c r="P197">
        <v>5</v>
      </c>
      <c r="Q197">
        <v>3</v>
      </c>
      <c r="R197">
        <v>0</v>
      </c>
      <c r="S197">
        <f t="shared" si="27"/>
        <v>6</v>
      </c>
      <c r="T197" s="8">
        <f t="shared" si="28"/>
        <v>0.45454545454545453</v>
      </c>
      <c r="U197" s="8">
        <f t="shared" si="29"/>
        <v>0.54545454545454541</v>
      </c>
      <c r="V197" s="8">
        <f t="shared" si="30"/>
        <v>0.6</v>
      </c>
      <c r="W197">
        <v>4</v>
      </c>
      <c r="X197">
        <v>4</v>
      </c>
      <c r="Y197">
        <v>4</v>
      </c>
      <c r="Z197">
        <v>3</v>
      </c>
      <c r="AA197">
        <v>3</v>
      </c>
      <c r="AB197">
        <v>1</v>
      </c>
      <c r="AC197" s="19">
        <v>2.8024572879076004E-2</v>
      </c>
      <c r="AD197" s="19">
        <v>0.62985634803771973</v>
      </c>
      <c r="AE197" s="19">
        <v>0.23191313445568085</v>
      </c>
      <c r="AF197" s="19">
        <v>0.11020592600107193</v>
      </c>
      <c r="AG197" s="19">
        <v>0.31564536690711975</v>
      </c>
    </row>
    <row r="198" spans="1:33">
      <c r="A198" s="1">
        <v>197</v>
      </c>
      <c r="B198" s="2">
        <v>1996</v>
      </c>
      <c r="C198" t="s">
        <v>25</v>
      </c>
      <c r="D198" s="3">
        <v>2</v>
      </c>
      <c r="E198">
        <v>2</v>
      </c>
      <c r="F198">
        <v>2</v>
      </c>
      <c r="G198" s="4">
        <v>20</v>
      </c>
      <c r="H198" s="6">
        <v>167</v>
      </c>
      <c r="J198" s="7">
        <f t="shared" si="24"/>
        <v>60.300000000000004</v>
      </c>
      <c r="K198" s="8">
        <f t="shared" si="25"/>
        <v>-1</v>
      </c>
      <c r="L198" s="5">
        <f t="shared" si="31"/>
        <v>0</v>
      </c>
      <c r="M198" s="5">
        <f t="shared" si="26"/>
        <v>0</v>
      </c>
      <c r="N198">
        <v>1</v>
      </c>
      <c r="O198">
        <v>14</v>
      </c>
      <c r="P198">
        <v>14</v>
      </c>
      <c r="Q198">
        <v>6</v>
      </c>
      <c r="R198">
        <v>0</v>
      </c>
      <c r="S198">
        <f t="shared" si="27"/>
        <v>0</v>
      </c>
      <c r="T198" s="8">
        <f t="shared" si="28"/>
        <v>1</v>
      </c>
      <c r="U198" s="8">
        <f t="shared" si="29"/>
        <v>0</v>
      </c>
      <c r="V198" s="8">
        <f t="shared" si="30"/>
        <v>0.42857142857142855</v>
      </c>
      <c r="W198">
        <v>4</v>
      </c>
      <c r="X198">
        <v>3</v>
      </c>
      <c r="Y198">
        <v>2</v>
      </c>
      <c r="Z198">
        <v>2</v>
      </c>
      <c r="AA198">
        <v>1</v>
      </c>
      <c r="AB198">
        <v>1</v>
      </c>
      <c r="AC198" s="19">
        <v>0.48744815587997437</v>
      </c>
      <c r="AD198" s="19">
        <v>0.2084907591342926</v>
      </c>
      <c r="AE198" s="19">
        <v>0.2084907591342926</v>
      </c>
      <c r="AF198" s="19">
        <v>9.5570288598537445E-2</v>
      </c>
      <c r="AG198" s="19">
        <v>5.7222578674554825E-2</v>
      </c>
    </row>
    <row r="199" spans="1:33">
      <c r="A199" s="1">
        <v>198</v>
      </c>
      <c r="B199" s="2">
        <v>1996</v>
      </c>
      <c r="C199" t="s">
        <v>25</v>
      </c>
      <c r="D199" s="3">
        <v>2</v>
      </c>
      <c r="E199">
        <v>1</v>
      </c>
      <c r="F199">
        <v>2</v>
      </c>
      <c r="G199" s="4">
        <v>10</v>
      </c>
      <c r="H199" s="6">
        <v>170</v>
      </c>
      <c r="I199" s="7">
        <v>56</v>
      </c>
      <c r="J199" s="7">
        <f t="shared" si="24"/>
        <v>63</v>
      </c>
      <c r="K199" s="8">
        <f t="shared" si="25"/>
        <v>-0.1111111111111111</v>
      </c>
      <c r="L199" s="5">
        <f t="shared" si="31"/>
        <v>113.98330958681051</v>
      </c>
      <c r="M199" s="5">
        <f t="shared" si="26"/>
        <v>19.377162629757787</v>
      </c>
      <c r="N199">
        <v>1</v>
      </c>
      <c r="O199">
        <v>10</v>
      </c>
      <c r="P199">
        <v>10</v>
      </c>
      <c r="Q199">
        <v>0</v>
      </c>
      <c r="R199">
        <v>1</v>
      </c>
      <c r="S199">
        <f t="shared" si="27"/>
        <v>-1</v>
      </c>
      <c r="T199" s="8">
        <f t="shared" si="28"/>
        <v>1.1111111111111112</v>
      </c>
      <c r="U199" s="8">
        <f t="shared" si="29"/>
        <v>-0.1111111111111111</v>
      </c>
      <c r="V199" s="8">
        <f t="shared" si="30"/>
        <v>0</v>
      </c>
      <c r="W199">
        <v>4</v>
      </c>
      <c r="X199">
        <v>4</v>
      </c>
      <c r="Y199">
        <v>4</v>
      </c>
      <c r="Z199">
        <v>4</v>
      </c>
      <c r="AA199">
        <v>4</v>
      </c>
      <c r="AB199">
        <v>4</v>
      </c>
      <c r="AC199" s="19" t="s">
        <v>26</v>
      </c>
      <c r="AD199" s="19" t="s">
        <v>26</v>
      </c>
      <c r="AE199" s="19" t="s">
        <v>26</v>
      </c>
      <c r="AF199" s="19" t="s">
        <v>26</v>
      </c>
      <c r="AG199" s="19" t="s">
        <v>26</v>
      </c>
    </row>
    <row r="200" spans="1:33">
      <c r="A200" s="1">
        <v>199</v>
      </c>
      <c r="B200" s="2">
        <v>1996</v>
      </c>
      <c r="C200" t="s">
        <v>25</v>
      </c>
      <c r="D200" s="3">
        <v>2</v>
      </c>
      <c r="E200">
        <v>1</v>
      </c>
      <c r="F200">
        <v>2</v>
      </c>
      <c r="G200" s="4">
        <v>15</v>
      </c>
      <c r="H200" s="6">
        <v>177</v>
      </c>
      <c r="I200" s="7">
        <v>60</v>
      </c>
      <c r="J200" s="7">
        <f t="shared" si="24"/>
        <v>69.3</v>
      </c>
      <c r="K200" s="8">
        <f t="shared" si="25"/>
        <v>-0.13419913419913415</v>
      </c>
      <c r="L200" s="5">
        <f t="shared" si="31"/>
        <v>108.20104403187386</v>
      </c>
      <c r="M200" s="5">
        <f t="shared" si="26"/>
        <v>19.151584793641671</v>
      </c>
      <c r="N200">
        <v>1</v>
      </c>
      <c r="O200">
        <v>13</v>
      </c>
      <c r="P200">
        <v>13</v>
      </c>
      <c r="Q200">
        <v>0</v>
      </c>
      <c r="R200">
        <v>0</v>
      </c>
      <c r="S200">
        <f t="shared" si="27"/>
        <v>0</v>
      </c>
      <c r="T200" s="8">
        <f t="shared" si="28"/>
        <v>1</v>
      </c>
      <c r="U200" s="8">
        <f t="shared" si="29"/>
        <v>0</v>
      </c>
      <c r="V200" s="8">
        <f t="shared" si="30"/>
        <v>0</v>
      </c>
      <c r="W200">
        <v>4</v>
      </c>
      <c r="X200">
        <v>4</v>
      </c>
      <c r="Y200">
        <v>4</v>
      </c>
      <c r="Z200">
        <v>4</v>
      </c>
      <c r="AA200">
        <v>4</v>
      </c>
      <c r="AB200">
        <v>3</v>
      </c>
      <c r="AC200" s="19" t="s">
        <v>26</v>
      </c>
      <c r="AD200" s="19" t="s">
        <v>26</v>
      </c>
      <c r="AE200" s="19" t="s">
        <v>26</v>
      </c>
      <c r="AF200" s="19" t="s">
        <v>26</v>
      </c>
      <c r="AG200" s="19" t="s">
        <v>26</v>
      </c>
    </row>
    <row r="201" spans="1:33">
      <c r="A201" s="1">
        <v>200</v>
      </c>
      <c r="B201" s="2">
        <v>1996</v>
      </c>
      <c r="C201" t="s">
        <v>25</v>
      </c>
      <c r="D201" s="3">
        <v>2</v>
      </c>
      <c r="E201">
        <v>1</v>
      </c>
      <c r="F201">
        <v>1</v>
      </c>
      <c r="G201" s="4">
        <v>50</v>
      </c>
      <c r="H201" s="6">
        <v>168</v>
      </c>
      <c r="I201" s="7">
        <v>60</v>
      </c>
      <c r="J201" s="7">
        <f t="shared" si="24"/>
        <v>61.2</v>
      </c>
      <c r="K201" s="8">
        <f t="shared" si="25"/>
        <v>-1.9607843137254947E-2</v>
      </c>
      <c r="L201" s="5">
        <f t="shared" si="31"/>
        <v>126.53871072238418</v>
      </c>
      <c r="M201" s="5">
        <f t="shared" si="26"/>
        <v>21.258503401360546</v>
      </c>
      <c r="N201">
        <v>2</v>
      </c>
      <c r="O201">
        <v>14</v>
      </c>
      <c r="P201">
        <v>14</v>
      </c>
      <c r="Q201">
        <v>14</v>
      </c>
      <c r="R201">
        <v>0</v>
      </c>
      <c r="S201">
        <f t="shared" si="27"/>
        <v>0</v>
      </c>
      <c r="T201" s="8">
        <f t="shared" si="28"/>
        <v>1</v>
      </c>
      <c r="U201" s="8">
        <f t="shared" si="29"/>
        <v>0</v>
      </c>
      <c r="V201" s="8">
        <f t="shared" si="30"/>
        <v>1</v>
      </c>
      <c r="W201">
        <v>4</v>
      </c>
      <c r="X201">
        <v>4</v>
      </c>
      <c r="Y201">
        <v>4</v>
      </c>
      <c r="Z201">
        <v>4</v>
      </c>
      <c r="AA201">
        <v>4</v>
      </c>
      <c r="AB201">
        <v>2</v>
      </c>
      <c r="AC201" s="19">
        <v>2.4959024041891098E-2</v>
      </c>
      <c r="AD201" s="19">
        <v>0.22515831887722015</v>
      </c>
      <c r="AE201" s="19">
        <v>7.4935562908649445E-2</v>
      </c>
      <c r="AF201" s="19">
        <v>0.67494714260101318</v>
      </c>
      <c r="AG201" s="19">
        <v>0.49305987358093262</v>
      </c>
    </row>
    <row r="202" spans="1:33">
      <c r="A202" s="1">
        <v>201</v>
      </c>
      <c r="B202" s="2">
        <v>1996</v>
      </c>
      <c r="C202" t="s">
        <v>25</v>
      </c>
      <c r="D202" s="3">
        <v>2</v>
      </c>
      <c r="E202">
        <v>2</v>
      </c>
      <c r="F202">
        <v>1</v>
      </c>
      <c r="G202" s="4">
        <v>90</v>
      </c>
      <c r="H202" s="6">
        <v>154</v>
      </c>
      <c r="I202" s="7">
        <v>47</v>
      </c>
      <c r="J202" s="7">
        <f t="shared" si="24"/>
        <v>48.6</v>
      </c>
      <c r="K202" s="8">
        <f t="shared" si="25"/>
        <v>-3.2921810699588508E-2</v>
      </c>
      <c r="L202" s="5">
        <f t="shared" si="31"/>
        <v>128.6873019036959</v>
      </c>
      <c r="M202" s="5">
        <f t="shared" si="26"/>
        <v>19.817844493169169</v>
      </c>
      <c r="N202">
        <v>3</v>
      </c>
      <c r="O202">
        <v>14</v>
      </c>
      <c r="P202">
        <v>13</v>
      </c>
      <c r="Q202">
        <v>0</v>
      </c>
      <c r="R202">
        <v>0</v>
      </c>
      <c r="S202">
        <f t="shared" si="27"/>
        <v>1</v>
      </c>
      <c r="T202" s="8">
        <f t="shared" si="28"/>
        <v>0.9285714285714286</v>
      </c>
      <c r="U202" s="8">
        <f t="shared" si="29"/>
        <v>7.1428571428571425E-2</v>
      </c>
      <c r="V202" s="8">
        <f t="shared" si="30"/>
        <v>0</v>
      </c>
      <c r="W202">
        <v>4</v>
      </c>
      <c r="X202">
        <v>4</v>
      </c>
      <c r="Y202">
        <v>4</v>
      </c>
      <c r="Z202">
        <v>4</v>
      </c>
      <c r="AA202">
        <v>4</v>
      </c>
      <c r="AB202">
        <v>3</v>
      </c>
      <c r="AC202" s="19">
        <v>0.2392524778842926</v>
      </c>
      <c r="AD202" s="19">
        <v>4.5868873596191406E-2</v>
      </c>
      <c r="AE202" s="19">
        <v>0.32262322306632996</v>
      </c>
      <c r="AF202" s="19">
        <v>0.39225545525550842</v>
      </c>
      <c r="AG202" s="19">
        <v>8.7769649922847748E-2</v>
      </c>
    </row>
    <row r="203" spans="1:33">
      <c r="A203" s="1">
        <v>202</v>
      </c>
      <c r="B203" s="2">
        <v>1996</v>
      </c>
      <c r="C203" t="s">
        <v>25</v>
      </c>
      <c r="D203" s="3">
        <v>2</v>
      </c>
      <c r="E203">
        <v>2</v>
      </c>
      <c r="F203">
        <v>1</v>
      </c>
      <c r="G203" s="4">
        <v>100</v>
      </c>
      <c r="H203" s="6">
        <v>160</v>
      </c>
      <c r="I203" s="7">
        <v>55</v>
      </c>
      <c r="J203" s="7">
        <f t="shared" si="24"/>
        <v>54</v>
      </c>
      <c r="K203" s="8">
        <f t="shared" si="25"/>
        <v>1.8518518518518517E-2</v>
      </c>
      <c r="L203" s="5">
        <f t="shared" si="31"/>
        <v>134.27734375</v>
      </c>
      <c r="M203" s="5">
        <f t="shared" si="26"/>
        <v>21.484374999999996</v>
      </c>
      <c r="N203">
        <v>3</v>
      </c>
      <c r="O203">
        <v>14</v>
      </c>
      <c r="P203">
        <v>5</v>
      </c>
      <c r="Q203">
        <v>1</v>
      </c>
      <c r="R203">
        <v>1</v>
      </c>
      <c r="S203">
        <f t="shared" si="27"/>
        <v>8</v>
      </c>
      <c r="T203" s="8">
        <f t="shared" si="28"/>
        <v>0.38461538461538464</v>
      </c>
      <c r="U203" s="8">
        <f t="shared" si="29"/>
        <v>0.61538461538461542</v>
      </c>
      <c r="V203" s="8">
        <f t="shared" si="30"/>
        <v>0.2</v>
      </c>
      <c r="W203">
        <v>4</v>
      </c>
      <c r="X203">
        <v>4</v>
      </c>
      <c r="Y203">
        <v>4</v>
      </c>
      <c r="Z203">
        <v>3</v>
      </c>
      <c r="AA203">
        <v>2</v>
      </c>
      <c r="AB203">
        <v>2</v>
      </c>
      <c r="AC203" s="19">
        <v>0.57984322309494019</v>
      </c>
      <c r="AD203" s="19">
        <v>5.3032606840133667E-2</v>
      </c>
      <c r="AE203" s="19">
        <v>0.13577547669410706</v>
      </c>
      <c r="AF203" s="19">
        <v>0.23134872317314148</v>
      </c>
      <c r="AG203" s="19">
        <v>0.20517084002494812</v>
      </c>
    </row>
    <row r="204" spans="1:33">
      <c r="A204" s="1">
        <v>203</v>
      </c>
      <c r="B204" s="2">
        <v>1996</v>
      </c>
      <c r="C204" t="s">
        <v>25</v>
      </c>
      <c r="D204" s="3">
        <v>2</v>
      </c>
      <c r="E204">
        <v>2</v>
      </c>
      <c r="F204">
        <v>1</v>
      </c>
      <c r="G204" s="4">
        <v>120</v>
      </c>
      <c r="H204" s="6">
        <v>155</v>
      </c>
      <c r="I204" s="7">
        <v>50</v>
      </c>
      <c r="J204" s="7">
        <f t="shared" si="24"/>
        <v>49.5</v>
      </c>
      <c r="K204" s="8">
        <f t="shared" si="25"/>
        <v>1.0101010101010102E-2</v>
      </c>
      <c r="L204" s="5">
        <f t="shared" si="31"/>
        <v>134.26873888087005</v>
      </c>
      <c r="M204" s="5">
        <f t="shared" si="26"/>
        <v>20.811654526534856</v>
      </c>
      <c r="N204">
        <v>4</v>
      </c>
      <c r="O204">
        <v>21</v>
      </c>
      <c r="P204">
        <v>1</v>
      </c>
      <c r="Q204">
        <v>0</v>
      </c>
      <c r="R204">
        <v>0</v>
      </c>
      <c r="S204">
        <f t="shared" si="27"/>
        <v>20</v>
      </c>
      <c r="T204" s="8">
        <f t="shared" si="28"/>
        <v>4.7619047619047616E-2</v>
      </c>
      <c r="U204" s="8">
        <f t="shared" si="29"/>
        <v>0.95238095238095233</v>
      </c>
      <c r="V204" s="8">
        <f t="shared" si="30"/>
        <v>0</v>
      </c>
      <c r="W204">
        <v>4</v>
      </c>
      <c r="X204">
        <v>4</v>
      </c>
      <c r="Y204">
        <v>4</v>
      </c>
      <c r="Z204">
        <v>4</v>
      </c>
      <c r="AA204">
        <v>4</v>
      </c>
      <c r="AB204">
        <v>2</v>
      </c>
      <c r="AC204" s="19">
        <v>5.1162842661142349E-2</v>
      </c>
      <c r="AD204" s="19">
        <v>0.66626244783401489</v>
      </c>
      <c r="AE204" s="19">
        <v>0.23141190409660339</v>
      </c>
      <c r="AF204" s="19">
        <v>5.1162842661142349E-2</v>
      </c>
      <c r="AG204" s="19">
        <v>0.18766491115093231</v>
      </c>
    </row>
    <row r="205" spans="1:33">
      <c r="A205" s="1">
        <v>204</v>
      </c>
      <c r="B205" s="2">
        <v>1996</v>
      </c>
      <c r="C205" t="s">
        <v>25</v>
      </c>
      <c r="D205" s="3">
        <v>2</v>
      </c>
      <c r="E205">
        <v>1</v>
      </c>
      <c r="F205">
        <v>1</v>
      </c>
      <c r="G205" s="4">
        <v>40</v>
      </c>
      <c r="H205" s="6">
        <v>175</v>
      </c>
      <c r="I205" s="7">
        <v>60</v>
      </c>
      <c r="J205" s="7">
        <f t="shared" si="24"/>
        <v>67.5</v>
      </c>
      <c r="K205" s="8">
        <f t="shared" si="25"/>
        <v>-0.1111111111111111</v>
      </c>
      <c r="L205" s="5">
        <f t="shared" si="31"/>
        <v>111.95335276967931</v>
      </c>
      <c r="M205" s="5">
        <f t="shared" si="26"/>
        <v>19.591836734693878</v>
      </c>
      <c r="N205">
        <v>1</v>
      </c>
      <c r="O205">
        <v>14</v>
      </c>
      <c r="P205">
        <v>14</v>
      </c>
      <c r="Q205">
        <v>0</v>
      </c>
      <c r="R205">
        <v>1</v>
      </c>
      <c r="S205">
        <f t="shared" si="27"/>
        <v>-1</v>
      </c>
      <c r="T205" s="8">
        <f t="shared" si="28"/>
        <v>1.0769230769230769</v>
      </c>
      <c r="U205" s="8">
        <f t="shared" si="29"/>
        <v>-7.6923076923076927E-2</v>
      </c>
      <c r="V205" s="8">
        <f t="shared" si="30"/>
        <v>0</v>
      </c>
      <c r="W205">
        <v>4</v>
      </c>
      <c r="X205">
        <v>4</v>
      </c>
      <c r="Y205">
        <v>4</v>
      </c>
      <c r="Z205">
        <v>4</v>
      </c>
      <c r="AA205">
        <v>3</v>
      </c>
      <c r="AB205">
        <v>2</v>
      </c>
      <c r="AC205" s="19">
        <v>0.24070280790328979</v>
      </c>
      <c r="AD205" s="19">
        <v>0.14157837629318237</v>
      </c>
      <c r="AE205" s="19">
        <v>0.3088594377040863</v>
      </c>
      <c r="AF205" s="19">
        <v>0.3088594377040863</v>
      </c>
      <c r="AG205" s="19">
        <v>5.7222578674554825E-2</v>
      </c>
    </row>
    <row r="206" spans="1:33">
      <c r="A206" s="1">
        <v>205</v>
      </c>
      <c r="B206" s="2">
        <v>1996</v>
      </c>
      <c r="C206" t="s">
        <v>25</v>
      </c>
      <c r="D206" s="3">
        <v>2</v>
      </c>
      <c r="E206">
        <v>1</v>
      </c>
      <c r="F206">
        <v>1</v>
      </c>
      <c r="G206" s="4">
        <v>60</v>
      </c>
      <c r="H206" s="6">
        <v>165</v>
      </c>
      <c r="I206" s="7">
        <v>60</v>
      </c>
      <c r="J206" s="7">
        <f t="shared" si="24"/>
        <v>58.5</v>
      </c>
      <c r="K206" s="8">
        <f t="shared" si="25"/>
        <v>2.564102564102564E-2</v>
      </c>
      <c r="L206" s="5">
        <f t="shared" si="31"/>
        <v>133.56707571583604</v>
      </c>
      <c r="M206" s="5">
        <f t="shared" si="26"/>
        <v>22.03856749311295</v>
      </c>
      <c r="N206">
        <v>2</v>
      </c>
      <c r="O206">
        <v>15</v>
      </c>
      <c r="P206">
        <v>15</v>
      </c>
      <c r="Q206">
        <v>0</v>
      </c>
      <c r="R206">
        <v>1</v>
      </c>
      <c r="S206">
        <f t="shared" si="27"/>
        <v>-1</v>
      </c>
      <c r="T206" s="8">
        <f t="shared" si="28"/>
        <v>1.0714285714285714</v>
      </c>
      <c r="U206" s="8">
        <f t="shared" si="29"/>
        <v>-7.1428571428571425E-2</v>
      </c>
      <c r="V206" s="8">
        <f t="shared" si="30"/>
        <v>0</v>
      </c>
      <c r="W206">
        <v>4</v>
      </c>
      <c r="X206">
        <v>4</v>
      </c>
      <c r="Y206">
        <v>4</v>
      </c>
      <c r="Z206">
        <v>4</v>
      </c>
      <c r="AA206">
        <v>4</v>
      </c>
      <c r="AB206">
        <v>3</v>
      </c>
      <c r="AC206" s="19">
        <v>0.38921263813972473</v>
      </c>
      <c r="AD206" s="19">
        <v>8.8837161660194397E-2</v>
      </c>
      <c r="AE206" s="19">
        <v>0.3519434928894043</v>
      </c>
      <c r="AF206" s="19">
        <v>0.17000667750835419</v>
      </c>
      <c r="AG206" s="19">
        <v>0.13180626928806305</v>
      </c>
    </row>
    <row r="207" spans="1:33">
      <c r="A207" s="1">
        <v>206</v>
      </c>
      <c r="B207" s="2">
        <v>1996</v>
      </c>
      <c r="C207" t="s">
        <v>25</v>
      </c>
      <c r="D207" s="3">
        <v>2</v>
      </c>
      <c r="E207">
        <v>1</v>
      </c>
      <c r="F207">
        <v>1</v>
      </c>
      <c r="G207" s="4">
        <v>90</v>
      </c>
      <c r="H207" s="6">
        <v>171</v>
      </c>
      <c r="I207" s="7">
        <v>63</v>
      </c>
      <c r="J207" s="7">
        <f t="shared" si="24"/>
        <v>63.9</v>
      </c>
      <c r="K207" s="8">
        <f t="shared" si="25"/>
        <v>-1.4084507042253499E-2</v>
      </c>
      <c r="L207" s="5">
        <f t="shared" si="31"/>
        <v>125.99468302437636</v>
      </c>
      <c r="M207" s="5">
        <f t="shared" si="26"/>
        <v>21.545090797168363</v>
      </c>
      <c r="N207">
        <v>4</v>
      </c>
      <c r="O207">
        <v>15</v>
      </c>
      <c r="P207">
        <v>13</v>
      </c>
      <c r="Q207">
        <v>2</v>
      </c>
      <c r="R207">
        <v>2</v>
      </c>
      <c r="S207">
        <f t="shared" si="27"/>
        <v>0</v>
      </c>
      <c r="T207" s="8">
        <f t="shared" si="28"/>
        <v>1</v>
      </c>
      <c r="U207" s="8">
        <f t="shared" si="29"/>
        <v>0</v>
      </c>
      <c r="V207" s="8">
        <f t="shared" si="30"/>
        <v>0.15384615384615385</v>
      </c>
      <c r="W207">
        <v>4</v>
      </c>
      <c r="X207">
        <v>4</v>
      </c>
      <c r="Y207">
        <v>3</v>
      </c>
      <c r="Z207">
        <v>4</v>
      </c>
      <c r="AA207">
        <v>3</v>
      </c>
      <c r="AB207">
        <v>3</v>
      </c>
      <c r="AC207" s="19">
        <v>0.11849452555179596</v>
      </c>
      <c r="AD207" s="19">
        <v>0.32198214530944824</v>
      </c>
      <c r="AE207" s="19">
        <v>0.25378599762916565</v>
      </c>
      <c r="AF207" s="19">
        <v>0.30573737621307373</v>
      </c>
      <c r="AG207" s="19">
        <v>0.37203311920166016</v>
      </c>
    </row>
    <row r="208" spans="1:33">
      <c r="A208" s="1">
        <v>207</v>
      </c>
      <c r="B208" s="2">
        <v>1996</v>
      </c>
      <c r="C208" t="s">
        <v>25</v>
      </c>
      <c r="D208" s="3">
        <v>2</v>
      </c>
      <c r="E208">
        <v>1</v>
      </c>
      <c r="F208">
        <v>2</v>
      </c>
      <c r="G208" s="4">
        <v>25</v>
      </c>
      <c r="H208" s="6">
        <v>171</v>
      </c>
      <c r="I208" s="7">
        <v>73</v>
      </c>
      <c r="J208" s="7">
        <f t="shared" si="24"/>
        <v>63.9</v>
      </c>
      <c r="K208" s="8">
        <f t="shared" si="25"/>
        <v>0.1424100156494523</v>
      </c>
      <c r="L208" s="5">
        <f t="shared" si="31"/>
        <v>145.99383905999167</v>
      </c>
      <c r="M208" s="5">
        <f t="shared" si="26"/>
        <v>24.964946479258579</v>
      </c>
      <c r="N208">
        <v>4</v>
      </c>
      <c r="O208">
        <v>14</v>
      </c>
      <c r="P208">
        <v>14</v>
      </c>
      <c r="R208">
        <v>0</v>
      </c>
      <c r="S208">
        <f t="shared" si="27"/>
        <v>0</v>
      </c>
      <c r="T208" s="8">
        <f t="shared" si="28"/>
        <v>1</v>
      </c>
      <c r="U208" s="8">
        <f t="shared" si="29"/>
        <v>0</v>
      </c>
      <c r="V208" s="8">
        <f t="shared" si="30"/>
        <v>0</v>
      </c>
      <c r="W208">
        <v>3</v>
      </c>
      <c r="X208">
        <v>4</v>
      </c>
      <c r="Y208">
        <v>4</v>
      </c>
      <c r="Z208">
        <v>3</v>
      </c>
      <c r="AA208">
        <v>3</v>
      </c>
      <c r="AB208">
        <v>3</v>
      </c>
      <c r="AC208" s="19">
        <v>0.2111658900976181</v>
      </c>
      <c r="AD208" s="19">
        <v>0.21209129691123962</v>
      </c>
      <c r="AE208" s="19">
        <v>0.48666584491729736</v>
      </c>
      <c r="AF208" s="19">
        <v>9.0076930820941925E-2</v>
      </c>
      <c r="AG208" s="19">
        <v>0.33385100960731506</v>
      </c>
    </row>
    <row r="209" spans="1:33">
      <c r="A209" s="1">
        <v>208</v>
      </c>
      <c r="B209" s="2">
        <v>1996</v>
      </c>
      <c r="C209" t="s">
        <v>25</v>
      </c>
      <c r="D209" s="3">
        <v>2</v>
      </c>
      <c r="E209">
        <v>2</v>
      </c>
      <c r="F209">
        <v>1</v>
      </c>
      <c r="G209" s="4">
        <v>2</v>
      </c>
      <c r="H209" s="6">
        <v>30</v>
      </c>
      <c r="I209" s="7">
        <v>168</v>
      </c>
      <c r="J209" s="7">
        <f t="shared" si="24"/>
        <v>-63</v>
      </c>
      <c r="K209" s="8">
        <f t="shared" si="25"/>
        <v>-3.6666666666666665</v>
      </c>
      <c r="L209" s="5">
        <f t="shared" si="31"/>
        <v>62222.222222222219</v>
      </c>
      <c r="M209" s="5">
        <f t="shared" si="26"/>
        <v>1866.6666666666667</v>
      </c>
      <c r="N209">
        <v>57</v>
      </c>
      <c r="O209">
        <v>15</v>
      </c>
      <c r="P209">
        <v>14</v>
      </c>
      <c r="Q209">
        <v>0</v>
      </c>
      <c r="R209">
        <v>0</v>
      </c>
      <c r="S209">
        <f t="shared" si="27"/>
        <v>1</v>
      </c>
      <c r="T209" s="8">
        <f t="shared" si="28"/>
        <v>0.93333333333333335</v>
      </c>
      <c r="U209" s="8">
        <f t="shared" si="29"/>
        <v>6.6666666666666666E-2</v>
      </c>
      <c r="V209" s="8">
        <f t="shared" si="30"/>
        <v>0</v>
      </c>
      <c r="W209">
        <v>4</v>
      </c>
      <c r="X209">
        <v>3</v>
      </c>
      <c r="Y209">
        <v>3</v>
      </c>
      <c r="Z209">
        <v>3</v>
      </c>
      <c r="AA209">
        <v>3</v>
      </c>
      <c r="AB209">
        <v>3</v>
      </c>
      <c r="AC209" s="19">
        <v>6.4907699823379517E-2</v>
      </c>
      <c r="AD209" s="19">
        <v>0.16327925026416779</v>
      </c>
      <c r="AE209" s="19">
        <v>0.40181848406791687</v>
      </c>
      <c r="AF209" s="19">
        <v>0.36999452114105225</v>
      </c>
      <c r="AG209" s="19">
        <v>0.36192327737808228</v>
      </c>
    </row>
    <row r="210" spans="1:33">
      <c r="A210" s="1">
        <v>209</v>
      </c>
      <c r="B210" s="2">
        <v>1996</v>
      </c>
      <c r="C210" t="s">
        <v>25</v>
      </c>
      <c r="D210" s="3">
        <v>2</v>
      </c>
      <c r="E210">
        <v>1</v>
      </c>
      <c r="F210">
        <v>1</v>
      </c>
      <c r="G210" s="4">
        <v>90</v>
      </c>
      <c r="H210" s="6">
        <v>174</v>
      </c>
      <c r="I210" s="7">
        <v>57</v>
      </c>
      <c r="J210" s="7">
        <f t="shared" si="24"/>
        <v>66.600000000000009</v>
      </c>
      <c r="K210" s="8">
        <f t="shared" si="25"/>
        <v>-0.14414414414414425</v>
      </c>
      <c r="L210" s="5">
        <f t="shared" si="31"/>
        <v>108.19996264253921</v>
      </c>
      <c r="M210" s="5">
        <f t="shared" si="26"/>
        <v>18.826793499801823</v>
      </c>
      <c r="N210">
        <v>1</v>
      </c>
      <c r="O210">
        <v>14</v>
      </c>
      <c r="P210">
        <v>14</v>
      </c>
      <c r="Q210">
        <v>3</v>
      </c>
      <c r="R210">
        <v>0</v>
      </c>
      <c r="S210">
        <f t="shared" si="27"/>
        <v>0</v>
      </c>
      <c r="T210" s="8">
        <f t="shared" si="28"/>
        <v>1</v>
      </c>
      <c r="U210" s="8">
        <f t="shared" si="29"/>
        <v>0</v>
      </c>
      <c r="V210" s="8">
        <f t="shared" si="30"/>
        <v>0.21428571428571427</v>
      </c>
      <c r="W210">
        <v>5</v>
      </c>
      <c r="X210">
        <v>5</v>
      </c>
      <c r="Y210">
        <v>4</v>
      </c>
      <c r="Z210">
        <v>4</v>
      </c>
      <c r="AA210">
        <v>4</v>
      </c>
      <c r="AB210">
        <v>3</v>
      </c>
      <c r="AC210" s="19">
        <v>0.1703951507806778</v>
      </c>
      <c r="AD210" s="19">
        <v>7.5981676578521729E-2</v>
      </c>
      <c r="AE210" s="19">
        <v>0.20187376439571381</v>
      </c>
      <c r="AF210" s="19">
        <v>0.55174940824508667</v>
      </c>
      <c r="AG210" s="19">
        <v>0.42344677448272705</v>
      </c>
    </row>
    <row r="211" spans="1:33">
      <c r="A211" s="1">
        <v>210</v>
      </c>
      <c r="B211" s="2">
        <v>1996</v>
      </c>
      <c r="C211" t="s">
        <v>25</v>
      </c>
      <c r="D211" s="3">
        <v>2</v>
      </c>
      <c r="E211">
        <v>2</v>
      </c>
      <c r="F211">
        <v>1</v>
      </c>
      <c r="G211" s="4">
        <v>120</v>
      </c>
      <c r="H211" s="6">
        <v>166</v>
      </c>
      <c r="I211" s="7">
        <v>51.5</v>
      </c>
      <c r="J211" s="7">
        <f t="shared" si="24"/>
        <v>59.4</v>
      </c>
      <c r="K211" s="8">
        <f t="shared" si="25"/>
        <v>-0.13299663299663297</v>
      </c>
      <c r="L211" s="5">
        <f t="shared" si="31"/>
        <v>112.58563066316654</v>
      </c>
      <c r="M211" s="5">
        <f t="shared" si="26"/>
        <v>18.689214690085645</v>
      </c>
      <c r="N211">
        <v>3</v>
      </c>
      <c r="O211">
        <v>15</v>
      </c>
      <c r="P211">
        <v>14</v>
      </c>
      <c r="Q211">
        <v>0</v>
      </c>
      <c r="R211">
        <v>1</v>
      </c>
      <c r="S211">
        <f t="shared" si="27"/>
        <v>0</v>
      </c>
      <c r="T211" s="8">
        <f t="shared" si="28"/>
        <v>1</v>
      </c>
      <c r="U211" s="8">
        <f t="shared" si="29"/>
        <v>0</v>
      </c>
      <c r="V211" s="8">
        <f t="shared" si="30"/>
        <v>0</v>
      </c>
      <c r="W211">
        <v>4</v>
      </c>
      <c r="X211">
        <v>3</v>
      </c>
      <c r="Y211">
        <v>2</v>
      </c>
      <c r="Z211">
        <v>2</v>
      </c>
      <c r="AA211">
        <v>2</v>
      </c>
      <c r="AB211">
        <v>1</v>
      </c>
      <c r="AC211" s="19">
        <v>9.5093965530395508E-2</v>
      </c>
      <c r="AD211" s="19">
        <v>0.18510672450065613</v>
      </c>
      <c r="AE211" s="19">
        <v>0.43806788325309753</v>
      </c>
      <c r="AF211" s="19">
        <v>0.28173142671585083</v>
      </c>
      <c r="AG211" s="19">
        <v>0.32078495621681213</v>
      </c>
    </row>
    <row r="212" spans="1:33">
      <c r="A212" s="1">
        <v>211</v>
      </c>
      <c r="B212" s="2">
        <v>1996</v>
      </c>
      <c r="C212" t="s">
        <v>25</v>
      </c>
      <c r="D212" s="3">
        <v>2</v>
      </c>
      <c r="E212">
        <v>1</v>
      </c>
      <c r="F212">
        <v>1</v>
      </c>
      <c r="G212" s="4">
        <v>90</v>
      </c>
      <c r="H212" s="6">
        <v>171</v>
      </c>
      <c r="I212" s="7">
        <v>60</v>
      </c>
      <c r="J212" s="7">
        <f t="shared" si="24"/>
        <v>63.9</v>
      </c>
      <c r="K212" s="8">
        <f t="shared" si="25"/>
        <v>-6.1032863849765237E-2</v>
      </c>
      <c r="L212" s="5">
        <f t="shared" si="31"/>
        <v>119.99493621369179</v>
      </c>
      <c r="M212" s="5">
        <f t="shared" si="26"/>
        <v>20.519134092541297</v>
      </c>
      <c r="N212">
        <v>2</v>
      </c>
      <c r="O212">
        <v>14</v>
      </c>
      <c r="P212">
        <v>10</v>
      </c>
      <c r="Q212">
        <v>0</v>
      </c>
      <c r="R212">
        <v>0</v>
      </c>
      <c r="S212">
        <f t="shared" si="27"/>
        <v>4</v>
      </c>
      <c r="T212" s="8">
        <f t="shared" si="28"/>
        <v>0.7142857142857143</v>
      </c>
      <c r="U212" s="8">
        <f t="shared" si="29"/>
        <v>0.2857142857142857</v>
      </c>
      <c r="V212" s="8">
        <f t="shared" si="30"/>
        <v>0</v>
      </c>
      <c r="W212">
        <v>3</v>
      </c>
      <c r="X212">
        <v>3</v>
      </c>
      <c r="Y212">
        <v>2</v>
      </c>
      <c r="Z212">
        <v>2</v>
      </c>
      <c r="AA212">
        <v>2</v>
      </c>
      <c r="AB212">
        <v>1</v>
      </c>
      <c r="AC212" s="19" t="s">
        <v>26</v>
      </c>
      <c r="AD212" s="19" t="s">
        <v>26</v>
      </c>
      <c r="AE212" s="19" t="s">
        <v>26</v>
      </c>
      <c r="AF212" s="19" t="s">
        <v>26</v>
      </c>
      <c r="AG212" s="19" t="s">
        <v>26</v>
      </c>
    </row>
    <row r="213" spans="1:33">
      <c r="A213" s="1">
        <v>212</v>
      </c>
      <c r="B213" s="2">
        <v>1996</v>
      </c>
      <c r="C213" t="s">
        <v>25</v>
      </c>
      <c r="D213" s="3">
        <v>2</v>
      </c>
      <c r="E213">
        <v>2</v>
      </c>
      <c r="F213">
        <v>1</v>
      </c>
      <c r="G213" s="4">
        <v>100</v>
      </c>
      <c r="H213" s="6">
        <v>164</v>
      </c>
      <c r="I213" s="7">
        <v>52</v>
      </c>
      <c r="J213" s="7">
        <f t="shared" si="24"/>
        <v>57.6</v>
      </c>
      <c r="K213" s="8">
        <f t="shared" si="25"/>
        <v>-9.7222222222222238E-2</v>
      </c>
      <c r="L213" s="5">
        <f t="shared" si="31"/>
        <v>117.88859708942122</v>
      </c>
      <c r="M213" s="5">
        <f t="shared" si="26"/>
        <v>19.333729922665082</v>
      </c>
      <c r="N213">
        <v>4</v>
      </c>
      <c r="O213">
        <v>14</v>
      </c>
      <c r="P213">
        <v>14</v>
      </c>
      <c r="Q213">
        <v>0</v>
      </c>
      <c r="R213">
        <v>0</v>
      </c>
      <c r="S213">
        <f t="shared" si="27"/>
        <v>0</v>
      </c>
      <c r="T213" s="8">
        <f t="shared" si="28"/>
        <v>1</v>
      </c>
      <c r="U213" s="8">
        <f t="shared" si="29"/>
        <v>0</v>
      </c>
      <c r="V213" s="8">
        <f t="shared" si="30"/>
        <v>0</v>
      </c>
      <c r="W213">
        <v>4</v>
      </c>
      <c r="X213">
        <v>5</v>
      </c>
      <c r="Y213">
        <v>5</v>
      </c>
      <c r="Z213">
        <v>4</v>
      </c>
      <c r="AA213">
        <v>3</v>
      </c>
      <c r="AB213">
        <v>4</v>
      </c>
      <c r="AC213" s="19">
        <v>0.21826975047588348</v>
      </c>
      <c r="AD213" s="19">
        <v>0.29006767272949219</v>
      </c>
      <c r="AE213" s="19">
        <v>0.44322219491004944</v>
      </c>
      <c r="AF213" s="19">
        <v>4.8440482467412949E-2</v>
      </c>
      <c r="AG213" s="19">
        <v>4.2763110250234604E-2</v>
      </c>
    </row>
    <row r="214" spans="1:33">
      <c r="A214" s="1">
        <v>213</v>
      </c>
      <c r="B214" s="2">
        <v>1996</v>
      </c>
      <c r="C214" t="s">
        <v>25</v>
      </c>
      <c r="D214" s="3">
        <v>2</v>
      </c>
      <c r="E214">
        <v>1</v>
      </c>
      <c r="F214">
        <v>1</v>
      </c>
      <c r="G214" s="4">
        <v>90</v>
      </c>
      <c r="H214" s="6">
        <v>175</v>
      </c>
      <c r="I214" s="7">
        <v>78</v>
      </c>
      <c r="J214" s="7">
        <f t="shared" si="24"/>
        <v>67.5</v>
      </c>
      <c r="K214" s="8">
        <f t="shared" si="25"/>
        <v>0.15555555555555556</v>
      </c>
      <c r="L214" s="5">
        <f t="shared" si="31"/>
        <v>145.53935860058309</v>
      </c>
      <c r="M214" s="5">
        <f t="shared" si="26"/>
        <v>25.469387755102041</v>
      </c>
      <c r="N214">
        <v>3</v>
      </c>
      <c r="O214">
        <v>13</v>
      </c>
      <c r="P214">
        <v>3</v>
      </c>
      <c r="Q214">
        <v>2</v>
      </c>
      <c r="R214">
        <v>0</v>
      </c>
      <c r="S214">
        <f t="shared" si="27"/>
        <v>10</v>
      </c>
      <c r="T214" s="8">
        <f t="shared" si="28"/>
        <v>0.23076923076923078</v>
      </c>
      <c r="U214" s="8">
        <f t="shared" si="29"/>
        <v>0.76923076923076927</v>
      </c>
      <c r="V214" s="8">
        <f t="shared" si="30"/>
        <v>0.66666666666666663</v>
      </c>
      <c r="W214">
        <v>3</v>
      </c>
      <c r="X214">
        <v>3</v>
      </c>
      <c r="Y214">
        <v>4</v>
      </c>
      <c r="Z214">
        <v>4</v>
      </c>
      <c r="AA214">
        <v>3</v>
      </c>
      <c r="AB214">
        <v>3</v>
      </c>
      <c r="AC214" s="19">
        <v>0.27240991592407227</v>
      </c>
      <c r="AD214" s="19">
        <v>5.1747530698776245E-2</v>
      </c>
      <c r="AE214" s="19">
        <v>0.21202102303504944</v>
      </c>
      <c r="AF214" s="19">
        <v>0.46382156014442444</v>
      </c>
      <c r="AG214" s="19">
        <v>0.15958362817764282</v>
      </c>
    </row>
    <row r="215" spans="1:33">
      <c r="A215" s="1">
        <v>214</v>
      </c>
      <c r="B215" s="2">
        <v>1996</v>
      </c>
      <c r="C215" t="s">
        <v>25</v>
      </c>
      <c r="D215" s="3">
        <v>2</v>
      </c>
      <c r="E215">
        <v>1</v>
      </c>
      <c r="F215">
        <v>1</v>
      </c>
      <c r="G215" s="4">
        <v>20</v>
      </c>
      <c r="H215" s="6">
        <v>178</v>
      </c>
      <c r="I215" s="7">
        <v>70</v>
      </c>
      <c r="J215" s="7">
        <f t="shared" si="24"/>
        <v>70.2</v>
      </c>
      <c r="K215" s="8">
        <f t="shared" si="25"/>
        <v>-2.8490028490028895E-3</v>
      </c>
      <c r="L215" s="5">
        <f t="shared" si="31"/>
        <v>124.1189328892476</v>
      </c>
      <c r="M215" s="5">
        <f t="shared" si="26"/>
        <v>22.093170054286073</v>
      </c>
      <c r="N215">
        <v>4</v>
      </c>
      <c r="S215">
        <f t="shared" si="27"/>
        <v>0</v>
      </c>
      <c r="T215" s="8" t="e">
        <f t="shared" si="28"/>
        <v>#DIV/0!</v>
      </c>
      <c r="U215" s="8" t="e">
        <f t="shared" si="29"/>
        <v>#DIV/0!</v>
      </c>
      <c r="V215" s="8" t="e">
        <f t="shared" si="30"/>
        <v>#DIV/0!</v>
      </c>
      <c r="W215">
        <v>4</v>
      </c>
      <c r="X215">
        <v>4</v>
      </c>
      <c r="Y215">
        <v>4</v>
      </c>
      <c r="Z215">
        <v>3</v>
      </c>
      <c r="AA215">
        <v>3</v>
      </c>
      <c r="AB215">
        <v>2</v>
      </c>
      <c r="AC215" s="19">
        <v>0.3446611762046814</v>
      </c>
      <c r="AD215" s="19">
        <v>0.14323343336582184</v>
      </c>
      <c r="AE215" s="19">
        <v>0.18785294890403748</v>
      </c>
      <c r="AF215" s="19">
        <v>0.32425245642662048</v>
      </c>
      <c r="AG215" s="19">
        <v>1.7830771207809448</v>
      </c>
    </row>
    <row r="216" spans="1:33">
      <c r="A216" s="1">
        <v>215</v>
      </c>
      <c r="B216" s="2">
        <v>1996</v>
      </c>
      <c r="C216" t="s">
        <v>25</v>
      </c>
      <c r="D216" s="3">
        <v>2</v>
      </c>
      <c r="E216">
        <v>1</v>
      </c>
      <c r="F216">
        <v>1</v>
      </c>
      <c r="G216" s="4">
        <v>120</v>
      </c>
      <c r="H216" s="6">
        <v>176</v>
      </c>
      <c r="I216" s="7">
        <v>76</v>
      </c>
      <c r="J216" s="7">
        <f t="shared" si="24"/>
        <v>68.400000000000006</v>
      </c>
      <c r="K216" s="8">
        <f t="shared" si="25"/>
        <v>0.11111111111111102</v>
      </c>
      <c r="L216" s="5">
        <f t="shared" si="31"/>
        <v>139.40411344853493</v>
      </c>
      <c r="M216" s="5">
        <f t="shared" si="26"/>
        <v>24.535123966942148</v>
      </c>
      <c r="N216">
        <v>2</v>
      </c>
      <c r="O216">
        <v>14</v>
      </c>
      <c r="P216">
        <v>14</v>
      </c>
      <c r="R216">
        <v>1</v>
      </c>
      <c r="S216">
        <f t="shared" si="27"/>
        <v>-1</v>
      </c>
      <c r="T216" s="8">
        <f t="shared" si="28"/>
        <v>1.0769230769230769</v>
      </c>
      <c r="U216" s="8">
        <f t="shared" si="29"/>
        <v>-7.6923076923076927E-2</v>
      </c>
      <c r="V216" s="8">
        <f t="shared" si="30"/>
        <v>0</v>
      </c>
      <c r="W216">
        <v>5</v>
      </c>
      <c r="X216">
        <v>5</v>
      </c>
      <c r="Y216">
        <v>2</v>
      </c>
      <c r="Z216">
        <v>4</v>
      </c>
      <c r="AA216">
        <v>1</v>
      </c>
      <c r="AB216">
        <v>1</v>
      </c>
      <c r="AC216" s="19">
        <v>0.27302941679954529</v>
      </c>
      <c r="AD216" s="19">
        <v>0.10314957052469254</v>
      </c>
      <c r="AE216" s="19">
        <v>0.58961194753646851</v>
      </c>
      <c r="AF216" s="19">
        <v>3.4208983182907104E-2</v>
      </c>
      <c r="AG216" s="19">
        <v>0.17994827032089233</v>
      </c>
    </row>
    <row r="217" spans="1:33">
      <c r="A217" s="1">
        <v>216</v>
      </c>
      <c r="B217" s="2">
        <v>1996</v>
      </c>
      <c r="C217" t="s">
        <v>25</v>
      </c>
      <c r="D217" s="3">
        <v>2</v>
      </c>
      <c r="E217">
        <v>2</v>
      </c>
      <c r="F217">
        <v>2</v>
      </c>
      <c r="G217" s="4">
        <v>35</v>
      </c>
      <c r="H217" s="6">
        <v>154</v>
      </c>
      <c r="I217" s="7">
        <v>43</v>
      </c>
      <c r="J217" s="7">
        <f t="shared" si="24"/>
        <v>48.6</v>
      </c>
      <c r="K217" s="8">
        <f t="shared" si="25"/>
        <v>-0.1152263374485597</v>
      </c>
      <c r="L217" s="5">
        <f t="shared" si="31"/>
        <v>117.73519110338135</v>
      </c>
      <c r="M217" s="5">
        <f t="shared" si="26"/>
        <v>18.13121942992073</v>
      </c>
      <c r="N217">
        <v>1</v>
      </c>
      <c r="O217">
        <v>14</v>
      </c>
      <c r="P217">
        <v>12</v>
      </c>
      <c r="Q217">
        <v>2</v>
      </c>
      <c r="R217">
        <v>1</v>
      </c>
      <c r="S217">
        <f t="shared" si="27"/>
        <v>1</v>
      </c>
      <c r="T217" s="8">
        <f t="shared" si="28"/>
        <v>0.92307692307692313</v>
      </c>
      <c r="U217" s="8">
        <f t="shared" si="29"/>
        <v>7.6923076923076927E-2</v>
      </c>
      <c r="V217" s="8">
        <f t="shared" si="30"/>
        <v>0.16666666666666666</v>
      </c>
      <c r="W217">
        <v>5</v>
      </c>
      <c r="X217">
        <v>4</v>
      </c>
      <c r="Y217">
        <v>3</v>
      </c>
      <c r="Z217">
        <v>4</v>
      </c>
      <c r="AA217">
        <v>4</v>
      </c>
      <c r="AB217">
        <v>3</v>
      </c>
      <c r="AC217" s="19">
        <v>0.45186722278594971</v>
      </c>
      <c r="AD217" s="19">
        <v>0.31392613053321838</v>
      </c>
      <c r="AE217" s="19">
        <v>0.16208131611347198</v>
      </c>
      <c r="AF217" s="19">
        <v>7.2125367820262909E-2</v>
      </c>
      <c r="AG217" s="19">
        <v>1.4877371788024902</v>
      </c>
    </row>
    <row r="218" spans="1:33">
      <c r="A218" s="1">
        <v>217</v>
      </c>
      <c r="B218" s="2">
        <v>1996</v>
      </c>
      <c r="C218" t="s">
        <v>25</v>
      </c>
      <c r="D218" s="3">
        <v>2</v>
      </c>
      <c r="E218">
        <v>1</v>
      </c>
      <c r="F218">
        <v>2</v>
      </c>
      <c r="G218" s="4">
        <v>10</v>
      </c>
      <c r="H218" s="6">
        <v>165</v>
      </c>
      <c r="I218" s="7">
        <v>52</v>
      </c>
      <c r="J218" s="7">
        <f t="shared" si="24"/>
        <v>58.5</v>
      </c>
      <c r="K218" s="8">
        <f t="shared" si="25"/>
        <v>-0.1111111111111111</v>
      </c>
      <c r="L218" s="5">
        <f t="shared" si="31"/>
        <v>115.75813228705792</v>
      </c>
      <c r="M218" s="5">
        <f t="shared" si="26"/>
        <v>19.100091827364558</v>
      </c>
      <c r="N218">
        <v>2</v>
      </c>
      <c r="O218">
        <v>13</v>
      </c>
      <c r="P218">
        <v>9</v>
      </c>
      <c r="Q218">
        <v>0</v>
      </c>
      <c r="R218">
        <v>1</v>
      </c>
      <c r="S218">
        <f t="shared" si="27"/>
        <v>3</v>
      </c>
      <c r="T218" s="8">
        <f t="shared" si="28"/>
        <v>0.75</v>
      </c>
      <c r="U218" s="8">
        <f t="shared" si="29"/>
        <v>0.25</v>
      </c>
      <c r="V218" s="8">
        <f t="shared" si="30"/>
        <v>0</v>
      </c>
      <c r="W218">
        <v>4</v>
      </c>
      <c r="X218">
        <v>4</v>
      </c>
      <c r="Y218">
        <v>4</v>
      </c>
      <c r="Z218">
        <v>3</v>
      </c>
      <c r="AA218">
        <v>3</v>
      </c>
      <c r="AB218">
        <v>2</v>
      </c>
      <c r="AC218" s="19">
        <v>0.72157949209213257</v>
      </c>
      <c r="AD218" s="19">
        <v>6.6735930740833282E-2</v>
      </c>
      <c r="AE218" s="19">
        <v>0.12478922307491302</v>
      </c>
      <c r="AF218" s="19">
        <v>8.6895287036895752E-2</v>
      </c>
      <c r="AG218" s="19">
        <v>4.694797471165657E-2</v>
      </c>
    </row>
    <row r="219" spans="1:33">
      <c r="A219" s="1">
        <v>218</v>
      </c>
      <c r="B219" s="2">
        <v>1996</v>
      </c>
      <c r="C219" t="s">
        <v>25</v>
      </c>
      <c r="D219" s="3">
        <v>2</v>
      </c>
      <c r="E219">
        <v>1</v>
      </c>
      <c r="F219">
        <v>1</v>
      </c>
      <c r="G219" s="4">
        <v>60</v>
      </c>
      <c r="H219" s="6">
        <v>170</v>
      </c>
      <c r="I219" s="7">
        <v>56</v>
      </c>
      <c r="J219" s="7">
        <f t="shared" si="24"/>
        <v>63</v>
      </c>
      <c r="K219" s="8">
        <f t="shared" si="25"/>
        <v>-0.1111111111111111</v>
      </c>
      <c r="L219" s="5">
        <f t="shared" si="31"/>
        <v>113.98330958681051</v>
      </c>
      <c r="M219" s="5">
        <f t="shared" si="26"/>
        <v>19.377162629757787</v>
      </c>
      <c r="N219">
        <v>2</v>
      </c>
      <c r="O219">
        <v>14</v>
      </c>
      <c r="P219">
        <v>2</v>
      </c>
      <c r="Q219">
        <v>11</v>
      </c>
      <c r="R219">
        <v>1</v>
      </c>
      <c r="S219">
        <f t="shared" si="27"/>
        <v>11</v>
      </c>
      <c r="T219" s="8">
        <f t="shared" si="28"/>
        <v>0.15384615384615385</v>
      </c>
      <c r="U219" s="8">
        <f t="shared" si="29"/>
        <v>0.84615384615384615</v>
      </c>
      <c r="V219" s="8">
        <f t="shared" si="30"/>
        <v>5.5</v>
      </c>
      <c r="W219">
        <v>4</v>
      </c>
      <c r="X219">
        <v>4</v>
      </c>
      <c r="Y219">
        <v>3</v>
      </c>
      <c r="Z219">
        <v>3</v>
      </c>
      <c r="AA219">
        <v>3</v>
      </c>
      <c r="AB219">
        <v>2</v>
      </c>
      <c r="AC219" s="19">
        <v>7.1531444787979126E-2</v>
      </c>
      <c r="AD219" s="19">
        <v>0.20951990783214569</v>
      </c>
      <c r="AE219" s="19">
        <v>0.64533531665802002</v>
      </c>
      <c r="AF219" s="19">
        <v>7.3613345623016357E-2</v>
      </c>
      <c r="AG219" s="19">
        <v>0.10899243503808975</v>
      </c>
    </row>
    <row r="220" spans="1:33">
      <c r="A220" s="1">
        <v>219</v>
      </c>
      <c r="B220" s="2">
        <v>1996</v>
      </c>
      <c r="C220" t="s">
        <v>25</v>
      </c>
      <c r="D220" s="3">
        <v>2</v>
      </c>
      <c r="E220">
        <v>1</v>
      </c>
      <c r="F220">
        <v>1</v>
      </c>
      <c r="G220" s="4">
        <v>80</v>
      </c>
      <c r="H220" s="6">
        <v>183</v>
      </c>
      <c r="I220" s="7">
        <v>62</v>
      </c>
      <c r="J220" s="7">
        <f t="shared" si="24"/>
        <v>74.7</v>
      </c>
      <c r="K220" s="8">
        <f t="shared" si="25"/>
        <v>-0.17001338688085679</v>
      </c>
      <c r="L220" s="5">
        <f t="shared" si="31"/>
        <v>101.16689486328355</v>
      </c>
      <c r="M220" s="5">
        <f t="shared" si="26"/>
        <v>18.513541759980885</v>
      </c>
      <c r="N220">
        <v>4</v>
      </c>
      <c r="O220">
        <v>14</v>
      </c>
      <c r="P220">
        <v>12</v>
      </c>
      <c r="R220">
        <v>1</v>
      </c>
      <c r="S220">
        <f t="shared" si="27"/>
        <v>1</v>
      </c>
      <c r="T220" s="8">
        <f t="shared" si="28"/>
        <v>0.92307692307692313</v>
      </c>
      <c r="U220" s="8">
        <f t="shared" si="29"/>
        <v>7.6923076923076927E-2</v>
      </c>
      <c r="V220" s="8">
        <f t="shared" si="30"/>
        <v>0</v>
      </c>
      <c r="W220">
        <v>4</v>
      </c>
      <c r="X220">
        <v>5</v>
      </c>
      <c r="Y220">
        <v>5</v>
      </c>
      <c r="Z220">
        <v>4</v>
      </c>
      <c r="AA220">
        <v>2</v>
      </c>
      <c r="AB220">
        <v>1</v>
      </c>
      <c r="AC220" s="19">
        <v>0.3884042501449585</v>
      </c>
      <c r="AD220" s="19">
        <v>7.1397766470909119E-2</v>
      </c>
      <c r="AE220" s="19">
        <v>0.18528220057487488</v>
      </c>
      <c r="AF220" s="19">
        <v>0.35491576790809631</v>
      </c>
      <c r="AG220" s="19">
        <v>9.7777046263217926E-2</v>
      </c>
    </row>
    <row r="221" spans="1:33">
      <c r="A221" s="1">
        <v>220</v>
      </c>
      <c r="B221" s="2">
        <v>1996</v>
      </c>
      <c r="C221" t="s">
        <v>25</v>
      </c>
      <c r="D221" s="3">
        <v>2</v>
      </c>
      <c r="E221">
        <v>1</v>
      </c>
      <c r="F221">
        <v>2</v>
      </c>
      <c r="G221" s="4">
        <v>15</v>
      </c>
      <c r="H221" s="6">
        <v>171</v>
      </c>
      <c r="I221" s="7">
        <v>59</v>
      </c>
      <c r="J221" s="7">
        <f t="shared" si="24"/>
        <v>63.9</v>
      </c>
      <c r="K221" s="8">
        <f t="shared" si="25"/>
        <v>-7.668231611893582E-2</v>
      </c>
      <c r="L221" s="5">
        <f t="shared" si="31"/>
        <v>117.99502061013025</v>
      </c>
      <c r="M221" s="5">
        <f t="shared" si="26"/>
        <v>20.177148524332274</v>
      </c>
      <c r="N221">
        <v>1</v>
      </c>
      <c r="O221">
        <v>15</v>
      </c>
      <c r="P221">
        <v>12</v>
      </c>
      <c r="Q221">
        <v>0</v>
      </c>
      <c r="R221">
        <v>0</v>
      </c>
      <c r="S221">
        <f t="shared" si="27"/>
        <v>3</v>
      </c>
      <c r="T221" s="8">
        <f t="shared" si="28"/>
        <v>0.8</v>
      </c>
      <c r="U221" s="8">
        <f t="shared" si="29"/>
        <v>0.2</v>
      </c>
      <c r="V221" s="8">
        <f t="shared" si="30"/>
        <v>0</v>
      </c>
      <c r="W221">
        <v>4</v>
      </c>
      <c r="X221">
        <v>4</v>
      </c>
      <c r="Y221">
        <v>4</v>
      </c>
      <c r="Z221">
        <v>2</v>
      </c>
      <c r="AA221">
        <v>2</v>
      </c>
      <c r="AB221">
        <v>3</v>
      </c>
    </row>
    <row r="222" spans="1:33">
      <c r="A222" s="1">
        <v>221</v>
      </c>
      <c r="B222" s="2">
        <v>1996</v>
      </c>
      <c r="C222" t="s">
        <v>25</v>
      </c>
      <c r="D222" s="3">
        <v>2</v>
      </c>
      <c r="E222">
        <v>1</v>
      </c>
      <c r="F222">
        <v>1</v>
      </c>
      <c r="G222" s="4">
        <v>120</v>
      </c>
      <c r="H222" s="6">
        <v>164</v>
      </c>
      <c r="I222" s="7">
        <v>53</v>
      </c>
      <c r="J222" s="7">
        <f t="shared" si="24"/>
        <v>57.6</v>
      </c>
      <c r="K222" s="8">
        <f t="shared" si="25"/>
        <v>-7.9861111111111133E-2</v>
      </c>
      <c r="L222" s="5">
        <f t="shared" si="31"/>
        <v>120.15568549498701</v>
      </c>
      <c r="M222" s="5">
        <f t="shared" si="26"/>
        <v>19.705532421177875</v>
      </c>
      <c r="N222">
        <v>2</v>
      </c>
      <c r="O222">
        <v>13</v>
      </c>
      <c r="P222">
        <v>10</v>
      </c>
      <c r="Q222">
        <v>0</v>
      </c>
      <c r="R222">
        <v>0</v>
      </c>
      <c r="S222">
        <f t="shared" si="27"/>
        <v>3</v>
      </c>
      <c r="T222" s="8">
        <f t="shared" si="28"/>
        <v>0.76923076923076927</v>
      </c>
      <c r="U222" s="8">
        <f t="shared" si="29"/>
        <v>0.23076923076923078</v>
      </c>
      <c r="V222" s="8">
        <f t="shared" si="30"/>
        <v>0</v>
      </c>
      <c r="W222">
        <v>4</v>
      </c>
      <c r="X222">
        <v>2</v>
      </c>
      <c r="Y222">
        <v>2</v>
      </c>
      <c r="Z222">
        <v>4</v>
      </c>
      <c r="AA222">
        <v>2</v>
      </c>
      <c r="AB222">
        <v>3</v>
      </c>
      <c r="AC222" s="19">
        <v>0.30521687865257263</v>
      </c>
      <c r="AD222" s="19">
        <v>5.629923939704895E-2</v>
      </c>
      <c r="AE222" s="19">
        <v>0.30521687865257263</v>
      </c>
      <c r="AF222" s="19">
        <v>0.33326700329780579</v>
      </c>
      <c r="AG222" s="19">
        <v>5.2536856383085251E-3</v>
      </c>
    </row>
    <row r="223" spans="1:33">
      <c r="A223" s="1">
        <v>222</v>
      </c>
      <c r="B223" s="2">
        <v>1996</v>
      </c>
      <c r="C223" t="s">
        <v>25</v>
      </c>
      <c r="D223" s="3">
        <v>2</v>
      </c>
      <c r="E223">
        <v>1</v>
      </c>
      <c r="F223">
        <v>1</v>
      </c>
      <c r="G223" s="4">
        <v>70</v>
      </c>
      <c r="H223" s="6">
        <v>170</v>
      </c>
      <c r="I223" s="7">
        <v>65</v>
      </c>
      <c r="J223" s="7">
        <f t="shared" si="24"/>
        <v>63</v>
      </c>
      <c r="K223" s="8">
        <f t="shared" si="25"/>
        <v>3.1746031746031744E-2</v>
      </c>
      <c r="L223" s="5">
        <f t="shared" si="31"/>
        <v>132.30205577040505</v>
      </c>
      <c r="M223" s="5">
        <f t="shared" si="26"/>
        <v>22.491349480968861</v>
      </c>
      <c r="N223">
        <v>2</v>
      </c>
      <c r="O223">
        <v>15</v>
      </c>
      <c r="P223">
        <v>12</v>
      </c>
      <c r="Q223">
        <v>12</v>
      </c>
      <c r="R223">
        <v>1</v>
      </c>
      <c r="S223">
        <f t="shared" si="27"/>
        <v>2</v>
      </c>
      <c r="T223" s="8">
        <f t="shared" si="28"/>
        <v>0.8571428571428571</v>
      </c>
      <c r="U223" s="8">
        <f t="shared" si="29"/>
        <v>0.14285714285714285</v>
      </c>
      <c r="V223" s="8">
        <f t="shared" si="30"/>
        <v>1</v>
      </c>
      <c r="W223">
        <v>4</v>
      </c>
      <c r="X223">
        <v>4</v>
      </c>
      <c r="Y223">
        <v>4</v>
      </c>
      <c r="Z223">
        <v>4</v>
      </c>
      <c r="AA223">
        <v>4</v>
      </c>
      <c r="AB223">
        <v>4</v>
      </c>
      <c r="AC223" s="19">
        <v>2.9892710968852043E-2</v>
      </c>
      <c r="AD223" s="19">
        <v>6.8445436656475067E-2</v>
      </c>
      <c r="AE223" s="19">
        <v>0.70267069339752197</v>
      </c>
      <c r="AF223" s="19">
        <v>0.19899122416973114</v>
      </c>
      <c r="AG223" s="19">
        <v>0.2997249960899353</v>
      </c>
    </row>
    <row r="224" spans="1:33">
      <c r="A224" s="1">
        <v>223</v>
      </c>
      <c r="B224" s="2">
        <v>1996</v>
      </c>
      <c r="C224" t="s">
        <v>25</v>
      </c>
      <c r="D224" s="3">
        <v>2</v>
      </c>
      <c r="E224">
        <v>2</v>
      </c>
      <c r="F224">
        <v>1</v>
      </c>
      <c r="G224" s="4">
        <v>20</v>
      </c>
      <c r="H224" s="6">
        <v>165</v>
      </c>
      <c r="I224" s="7">
        <v>53</v>
      </c>
      <c r="J224" s="7">
        <f t="shared" si="24"/>
        <v>58.5</v>
      </c>
      <c r="K224" s="8">
        <f t="shared" si="25"/>
        <v>-9.4017094017094016E-2</v>
      </c>
      <c r="L224" s="5">
        <f t="shared" si="31"/>
        <v>117.98425021565517</v>
      </c>
      <c r="M224" s="5">
        <f t="shared" si="26"/>
        <v>19.467401285583104</v>
      </c>
      <c r="N224">
        <v>4</v>
      </c>
      <c r="O224">
        <v>14</v>
      </c>
      <c r="P224">
        <v>14</v>
      </c>
      <c r="Q224">
        <v>0</v>
      </c>
      <c r="R224">
        <v>1</v>
      </c>
      <c r="S224">
        <f t="shared" si="27"/>
        <v>-1</v>
      </c>
      <c r="T224" s="8">
        <f t="shared" si="28"/>
        <v>1.0769230769230769</v>
      </c>
      <c r="U224" s="8">
        <f t="shared" si="29"/>
        <v>-7.6923076923076927E-2</v>
      </c>
      <c r="V224" s="8">
        <f t="shared" si="30"/>
        <v>0</v>
      </c>
      <c r="W224">
        <v>5</v>
      </c>
      <c r="X224">
        <v>3</v>
      </c>
      <c r="Y224">
        <v>2</v>
      </c>
      <c r="Z224">
        <v>4</v>
      </c>
      <c r="AA224">
        <v>3</v>
      </c>
      <c r="AB224">
        <v>2</v>
      </c>
      <c r="AC224" s="19">
        <v>0.1830127090215683</v>
      </c>
      <c r="AD224" s="19">
        <v>0.3169873058795929</v>
      </c>
      <c r="AE224" s="19">
        <v>0.31698733568191528</v>
      </c>
      <c r="AF224" s="19">
        <v>0.1830127090215683</v>
      </c>
      <c r="AG224" s="19">
        <v>0.11459279805421829</v>
      </c>
    </row>
    <row r="225" spans="1:33">
      <c r="A225" s="1">
        <v>224</v>
      </c>
      <c r="B225" s="2">
        <v>1996</v>
      </c>
      <c r="C225" t="s">
        <v>25</v>
      </c>
      <c r="D225" s="3">
        <v>2</v>
      </c>
      <c r="E225">
        <v>2</v>
      </c>
      <c r="F225">
        <v>2</v>
      </c>
      <c r="G225" s="4">
        <v>10</v>
      </c>
      <c r="H225" s="6">
        <v>160</v>
      </c>
      <c r="I225" s="7">
        <v>50</v>
      </c>
      <c r="J225" s="7">
        <f t="shared" si="24"/>
        <v>54</v>
      </c>
      <c r="K225" s="8">
        <f t="shared" si="25"/>
        <v>-7.407407407407407E-2</v>
      </c>
      <c r="L225" s="5">
        <f t="shared" si="31"/>
        <v>122.0703125</v>
      </c>
      <c r="M225" s="5">
        <f t="shared" si="26"/>
        <v>19.531249999999996</v>
      </c>
      <c r="N225">
        <v>4</v>
      </c>
      <c r="O225">
        <v>14</v>
      </c>
      <c r="P225">
        <v>14</v>
      </c>
      <c r="Q225">
        <v>0</v>
      </c>
      <c r="R225">
        <v>0</v>
      </c>
      <c r="S225">
        <f t="shared" si="27"/>
        <v>0</v>
      </c>
      <c r="T225" s="8">
        <f t="shared" si="28"/>
        <v>1</v>
      </c>
      <c r="U225" s="8">
        <f t="shared" si="29"/>
        <v>0</v>
      </c>
      <c r="V225" s="8">
        <f t="shared" si="30"/>
        <v>0</v>
      </c>
      <c r="W225">
        <v>5</v>
      </c>
      <c r="X225">
        <v>4</v>
      </c>
      <c r="Y225">
        <v>2</v>
      </c>
      <c r="Z225">
        <v>2</v>
      </c>
      <c r="AA225">
        <v>2</v>
      </c>
      <c r="AB225">
        <v>1</v>
      </c>
      <c r="AC225" s="19">
        <v>0.26759186387062073</v>
      </c>
      <c r="AD225" s="19">
        <v>0.26759186387062073</v>
      </c>
      <c r="AE225" s="19">
        <v>0.19722436368465424</v>
      </c>
      <c r="AF225" s="19">
        <v>0.26759186387062073</v>
      </c>
      <c r="AG225" s="19">
        <v>0.39643251895904541</v>
      </c>
    </row>
    <row r="226" spans="1:33">
      <c r="A226" s="1">
        <v>225</v>
      </c>
      <c r="B226" s="2">
        <v>1996</v>
      </c>
      <c r="C226" t="s">
        <v>25</v>
      </c>
      <c r="D226" s="3">
        <v>2</v>
      </c>
      <c r="E226">
        <v>1</v>
      </c>
      <c r="F226">
        <v>1</v>
      </c>
      <c r="G226" s="4">
        <v>90</v>
      </c>
      <c r="H226" s="6">
        <v>170</v>
      </c>
      <c r="I226" s="7">
        <v>60</v>
      </c>
      <c r="J226" s="7">
        <f t="shared" si="24"/>
        <v>63</v>
      </c>
      <c r="K226" s="8">
        <f t="shared" si="25"/>
        <v>-4.7619047619047616E-2</v>
      </c>
      <c r="L226" s="5">
        <f t="shared" si="31"/>
        <v>122.12497455729697</v>
      </c>
      <c r="M226" s="5">
        <f t="shared" si="26"/>
        <v>20.761245674740486</v>
      </c>
      <c r="N226">
        <v>2</v>
      </c>
      <c r="O226">
        <v>15</v>
      </c>
      <c r="P226">
        <v>15</v>
      </c>
      <c r="Q226">
        <v>14</v>
      </c>
      <c r="R226">
        <v>1</v>
      </c>
      <c r="S226">
        <f t="shared" si="27"/>
        <v>-1</v>
      </c>
      <c r="T226" s="8">
        <f t="shared" si="28"/>
        <v>1.0714285714285714</v>
      </c>
      <c r="U226" s="8">
        <f t="shared" si="29"/>
        <v>-7.1428571428571425E-2</v>
      </c>
      <c r="V226" s="8">
        <f t="shared" si="30"/>
        <v>0.93333333333333335</v>
      </c>
      <c r="W226">
        <v>4</v>
      </c>
      <c r="X226">
        <v>4</v>
      </c>
      <c r="Y226">
        <v>4</v>
      </c>
      <c r="Z226">
        <v>4</v>
      </c>
      <c r="AA226">
        <v>3</v>
      </c>
      <c r="AB226">
        <v>3</v>
      </c>
      <c r="AC226" s="19">
        <v>0.59953439235687256</v>
      </c>
      <c r="AD226" s="19">
        <v>0.11990688741207123</v>
      </c>
      <c r="AE226" s="19">
        <v>8.3599135279655457E-2</v>
      </c>
      <c r="AF226" s="19">
        <v>0.19695957005023956</v>
      </c>
      <c r="AG226" s="19">
        <v>0.12585622072219849</v>
      </c>
    </row>
    <row r="227" spans="1:33">
      <c r="A227" s="1">
        <v>226</v>
      </c>
      <c r="B227" s="2">
        <v>1996</v>
      </c>
      <c r="C227" t="s">
        <v>25</v>
      </c>
      <c r="D227" s="3">
        <v>2</v>
      </c>
      <c r="E227">
        <v>2</v>
      </c>
      <c r="F227">
        <v>1</v>
      </c>
      <c r="G227" s="4">
        <v>120</v>
      </c>
      <c r="H227" s="6">
        <v>155</v>
      </c>
      <c r="I227" s="7">
        <v>42</v>
      </c>
      <c r="J227" s="7">
        <f t="shared" si="24"/>
        <v>49.5</v>
      </c>
      <c r="K227" s="8">
        <f t="shared" si="25"/>
        <v>-0.15151515151515152</v>
      </c>
      <c r="L227" s="5">
        <f t="shared" si="31"/>
        <v>112.78574065993085</v>
      </c>
      <c r="M227" s="5">
        <f t="shared" si="26"/>
        <v>17.481789802289281</v>
      </c>
      <c r="N227">
        <v>4</v>
      </c>
      <c r="O227">
        <v>13</v>
      </c>
      <c r="P227">
        <v>13</v>
      </c>
      <c r="R227">
        <v>0</v>
      </c>
      <c r="S227">
        <f t="shared" si="27"/>
        <v>0</v>
      </c>
      <c r="T227" s="8">
        <f t="shared" si="28"/>
        <v>1</v>
      </c>
      <c r="U227" s="8">
        <f t="shared" si="29"/>
        <v>0</v>
      </c>
      <c r="V227" s="8">
        <f t="shared" si="30"/>
        <v>0</v>
      </c>
      <c r="W227">
        <v>4</v>
      </c>
      <c r="X227">
        <v>4</v>
      </c>
      <c r="Y227">
        <v>4</v>
      </c>
      <c r="Z227">
        <v>3</v>
      </c>
      <c r="AA227">
        <v>2</v>
      </c>
      <c r="AB227">
        <v>2</v>
      </c>
      <c r="AC227" s="19">
        <v>0.46661469340324402</v>
      </c>
      <c r="AD227" s="19">
        <v>0.19069014489650726</v>
      </c>
      <c r="AE227" s="19">
        <v>0.17134758830070496</v>
      </c>
      <c r="AF227" s="19">
        <v>0.17134758830070496</v>
      </c>
      <c r="AG227" s="19">
        <v>7.6369885355234146E-3</v>
      </c>
    </row>
    <row r="228" spans="1:33">
      <c r="A228" s="1">
        <v>227</v>
      </c>
      <c r="B228" s="2">
        <v>1996</v>
      </c>
      <c r="C228" t="s">
        <v>25</v>
      </c>
      <c r="D228" s="3">
        <v>2</v>
      </c>
      <c r="E228">
        <v>2</v>
      </c>
      <c r="F228">
        <v>1</v>
      </c>
      <c r="G228" s="4">
        <v>120</v>
      </c>
      <c r="H228" s="6">
        <v>155</v>
      </c>
      <c r="I228" s="7">
        <v>56</v>
      </c>
      <c r="J228" s="7">
        <f t="shared" si="24"/>
        <v>49.5</v>
      </c>
      <c r="K228" s="8">
        <f t="shared" si="25"/>
        <v>0.13131313131313133</v>
      </c>
      <c r="L228" s="5">
        <f t="shared" si="31"/>
        <v>150.38098754657446</v>
      </c>
      <c r="M228" s="5">
        <f t="shared" si="26"/>
        <v>23.309053069719038</v>
      </c>
      <c r="N228">
        <v>3</v>
      </c>
      <c r="O228">
        <v>16</v>
      </c>
      <c r="P228">
        <v>16</v>
      </c>
      <c r="Q228">
        <v>0</v>
      </c>
      <c r="R228">
        <v>0</v>
      </c>
      <c r="S228">
        <f t="shared" si="27"/>
        <v>0</v>
      </c>
      <c r="T228" s="8">
        <f t="shared" si="28"/>
        <v>1</v>
      </c>
      <c r="U228" s="8">
        <f t="shared" si="29"/>
        <v>0</v>
      </c>
      <c r="V228" s="8">
        <f t="shared" si="30"/>
        <v>0</v>
      </c>
      <c r="W228">
        <v>4</v>
      </c>
      <c r="X228">
        <v>5</v>
      </c>
      <c r="Y228">
        <v>4</v>
      </c>
      <c r="Z228">
        <v>5</v>
      </c>
      <c r="AA228">
        <v>3</v>
      </c>
      <c r="AB228">
        <v>3</v>
      </c>
      <c r="AC228" s="19">
        <v>0.50191140174865723</v>
      </c>
      <c r="AD228" s="19">
        <v>0.26979824900627136</v>
      </c>
      <c r="AE228" s="19">
        <v>0.17433071136474609</v>
      </c>
      <c r="AF228" s="19">
        <v>5.3959649056196213E-2</v>
      </c>
      <c r="AG228" s="19">
        <v>0.18753582239151001</v>
      </c>
    </row>
    <row r="229" spans="1:33">
      <c r="A229" s="1">
        <v>228</v>
      </c>
      <c r="B229" s="2">
        <v>1996</v>
      </c>
      <c r="C229" t="s">
        <v>25</v>
      </c>
      <c r="D229" s="3">
        <v>2</v>
      </c>
      <c r="E229">
        <v>1</v>
      </c>
      <c r="F229">
        <v>2</v>
      </c>
      <c r="G229" s="4">
        <v>15</v>
      </c>
      <c r="H229" s="6">
        <v>173</v>
      </c>
      <c r="I229" s="7">
        <v>63</v>
      </c>
      <c r="J229" s="7">
        <f t="shared" si="24"/>
        <v>65.7</v>
      </c>
      <c r="K229" s="8">
        <f t="shared" si="25"/>
        <v>-4.1095890410958943E-2</v>
      </c>
      <c r="L229" s="5">
        <f t="shared" si="31"/>
        <v>121.67524799057192</v>
      </c>
      <c r="M229" s="5">
        <f t="shared" si="26"/>
        <v>21.04981790236894</v>
      </c>
      <c r="N229">
        <v>2</v>
      </c>
      <c r="O229">
        <v>14</v>
      </c>
      <c r="P229">
        <v>6</v>
      </c>
      <c r="Q229">
        <v>1</v>
      </c>
      <c r="R229">
        <v>0</v>
      </c>
      <c r="S229">
        <f t="shared" si="27"/>
        <v>8</v>
      </c>
      <c r="T229" s="8">
        <f t="shared" si="28"/>
        <v>0.42857142857142855</v>
      </c>
      <c r="U229" s="8">
        <f t="shared" si="29"/>
        <v>0.5714285714285714</v>
      </c>
      <c r="V229" s="8">
        <f t="shared" si="30"/>
        <v>0.16666666666666666</v>
      </c>
      <c r="W229">
        <v>5</v>
      </c>
      <c r="X229">
        <v>3</v>
      </c>
      <c r="Y229">
        <v>3</v>
      </c>
      <c r="Z229">
        <v>5</v>
      </c>
      <c r="AA229">
        <v>5</v>
      </c>
      <c r="AB229">
        <v>3</v>
      </c>
      <c r="AC229" s="19">
        <v>0.67972928285598755</v>
      </c>
      <c r="AD229" s="19">
        <v>4.1884101927280426E-2</v>
      </c>
      <c r="AE229" s="19">
        <v>0.16592258214950562</v>
      </c>
      <c r="AF229" s="19">
        <v>0.11246395111083984</v>
      </c>
      <c r="AG229" s="19">
        <v>9.7842395305633545E-2</v>
      </c>
    </row>
    <row r="230" spans="1:33">
      <c r="A230" s="1">
        <v>229</v>
      </c>
      <c r="B230" s="2">
        <v>1996</v>
      </c>
      <c r="C230" t="s">
        <v>25</v>
      </c>
      <c r="D230" s="3">
        <v>2</v>
      </c>
      <c r="E230">
        <v>2</v>
      </c>
      <c r="F230">
        <v>1</v>
      </c>
      <c r="G230" s="4">
        <v>100</v>
      </c>
      <c r="H230" s="6">
        <v>160</v>
      </c>
      <c r="I230" s="7">
        <v>50</v>
      </c>
      <c r="J230" s="7">
        <f t="shared" si="24"/>
        <v>54</v>
      </c>
      <c r="K230" s="8">
        <f t="shared" si="25"/>
        <v>-7.407407407407407E-2</v>
      </c>
      <c r="L230" s="5">
        <f t="shared" si="31"/>
        <v>122.0703125</v>
      </c>
      <c r="M230" s="5">
        <f t="shared" si="26"/>
        <v>19.531249999999996</v>
      </c>
      <c r="N230">
        <v>4</v>
      </c>
      <c r="O230">
        <v>14</v>
      </c>
      <c r="P230">
        <v>14</v>
      </c>
      <c r="Q230">
        <v>0</v>
      </c>
      <c r="R230">
        <v>0</v>
      </c>
      <c r="S230">
        <f t="shared" si="27"/>
        <v>0</v>
      </c>
      <c r="T230" s="8">
        <f t="shared" si="28"/>
        <v>1</v>
      </c>
      <c r="U230" s="8">
        <f t="shared" si="29"/>
        <v>0</v>
      </c>
      <c r="V230" s="8">
        <f t="shared" si="30"/>
        <v>0</v>
      </c>
      <c r="W230">
        <v>4</v>
      </c>
      <c r="X230">
        <v>4</v>
      </c>
      <c r="Y230">
        <v>3</v>
      </c>
      <c r="Z230">
        <v>4</v>
      </c>
      <c r="AA230">
        <v>3</v>
      </c>
      <c r="AB230">
        <v>3</v>
      </c>
      <c r="AC230" s="19">
        <v>6.8312808871269226E-2</v>
      </c>
      <c r="AD230" s="19">
        <v>0.21717177331447601</v>
      </c>
      <c r="AE230" s="19">
        <v>0.24800613522529602</v>
      </c>
      <c r="AF230" s="19">
        <v>0.46650922298431396</v>
      </c>
      <c r="AG230" s="19">
        <v>0.15961293876171112</v>
      </c>
    </row>
    <row r="231" spans="1:33">
      <c r="A231" s="1">
        <v>230</v>
      </c>
      <c r="B231" s="2">
        <v>1996</v>
      </c>
      <c r="C231" t="s">
        <v>25</v>
      </c>
      <c r="D231" s="3">
        <v>2</v>
      </c>
      <c r="E231">
        <v>2</v>
      </c>
      <c r="F231">
        <v>2</v>
      </c>
      <c r="G231" s="4">
        <v>45</v>
      </c>
      <c r="H231" s="6">
        <v>154.5</v>
      </c>
      <c r="I231" s="7">
        <v>44</v>
      </c>
      <c r="J231" s="7">
        <f t="shared" si="24"/>
        <v>49.050000000000004</v>
      </c>
      <c r="K231" s="8">
        <f t="shared" si="25"/>
        <v>-0.10295616717635074</v>
      </c>
      <c r="L231" s="5">
        <f t="shared" si="31"/>
        <v>119.30735707122672</v>
      </c>
      <c r="M231" s="5">
        <f t="shared" si="26"/>
        <v>18.43298666750453</v>
      </c>
      <c r="N231">
        <v>4</v>
      </c>
      <c r="O231">
        <v>13</v>
      </c>
      <c r="P231">
        <v>13</v>
      </c>
      <c r="Q231">
        <v>0</v>
      </c>
      <c r="R231">
        <v>0</v>
      </c>
      <c r="S231">
        <f t="shared" si="27"/>
        <v>0</v>
      </c>
      <c r="T231" s="8">
        <f t="shared" si="28"/>
        <v>1</v>
      </c>
      <c r="U231" s="8">
        <f t="shared" si="29"/>
        <v>0</v>
      </c>
      <c r="V231" s="8">
        <f t="shared" si="30"/>
        <v>0</v>
      </c>
      <c r="W231">
        <v>5</v>
      </c>
      <c r="X231">
        <v>4</v>
      </c>
      <c r="Y231">
        <v>2</v>
      </c>
      <c r="Z231">
        <v>2</v>
      </c>
      <c r="AA231">
        <v>2</v>
      </c>
      <c r="AB231">
        <v>2</v>
      </c>
      <c r="AC231" s="19">
        <v>0.31565579771995544</v>
      </c>
      <c r="AD231" s="19">
        <v>0.41631233692169189</v>
      </c>
      <c r="AE231" s="19">
        <v>0.22866389155387878</v>
      </c>
      <c r="AF231" s="19">
        <v>3.9368003606796265E-2</v>
      </c>
      <c r="AG231" s="19">
        <v>0.17991666495800018</v>
      </c>
    </row>
    <row r="232" spans="1:33">
      <c r="A232" s="1">
        <v>231</v>
      </c>
      <c r="B232" s="2">
        <v>1996</v>
      </c>
      <c r="C232" t="s">
        <v>25</v>
      </c>
      <c r="D232" s="3">
        <v>2</v>
      </c>
      <c r="E232">
        <v>2</v>
      </c>
      <c r="F232">
        <v>1</v>
      </c>
      <c r="G232" s="4">
        <v>80</v>
      </c>
      <c r="H232" s="6">
        <v>164</v>
      </c>
      <c r="I232" s="7">
        <v>63</v>
      </c>
      <c r="J232" s="7">
        <f t="shared" si="24"/>
        <v>57.6</v>
      </c>
      <c r="K232" s="8">
        <f t="shared" si="25"/>
        <v>9.3749999999999972E-2</v>
      </c>
      <c r="L232" s="5">
        <f t="shared" si="31"/>
        <v>142.82656955064493</v>
      </c>
      <c r="M232" s="5">
        <f t="shared" si="26"/>
        <v>23.423557406305775</v>
      </c>
      <c r="N232">
        <v>4</v>
      </c>
      <c r="O232">
        <v>14</v>
      </c>
      <c r="P232">
        <v>12</v>
      </c>
      <c r="Q232">
        <v>1</v>
      </c>
      <c r="R232">
        <v>0</v>
      </c>
      <c r="S232">
        <f t="shared" si="27"/>
        <v>2</v>
      </c>
      <c r="T232" s="8">
        <f t="shared" si="28"/>
        <v>0.8571428571428571</v>
      </c>
      <c r="U232" s="8">
        <f t="shared" si="29"/>
        <v>0.14285714285714285</v>
      </c>
      <c r="V232" s="8">
        <f t="shared" si="30"/>
        <v>8.3333333333333329E-2</v>
      </c>
      <c r="W232">
        <v>4</v>
      </c>
      <c r="X232">
        <v>3</v>
      </c>
      <c r="Y232">
        <v>3</v>
      </c>
      <c r="Z232">
        <v>2</v>
      </c>
      <c r="AA232">
        <v>1</v>
      </c>
      <c r="AB232">
        <v>2</v>
      </c>
      <c r="AC232" s="19">
        <v>0.29427438974380493</v>
      </c>
      <c r="AD232" s="19">
        <v>6.4909666776657104E-2</v>
      </c>
      <c r="AE232" s="19">
        <v>0.35722553730010986</v>
      </c>
      <c r="AF232" s="19">
        <v>0.28359037637710571</v>
      </c>
      <c r="AG232" s="19">
        <v>1.2815184593200684</v>
      </c>
    </row>
    <row r="233" spans="1:33">
      <c r="A233" s="1">
        <v>232</v>
      </c>
      <c r="B233" s="2">
        <v>1996</v>
      </c>
      <c r="C233" t="s">
        <v>25</v>
      </c>
      <c r="D233" s="3">
        <v>2</v>
      </c>
      <c r="E233">
        <v>1</v>
      </c>
      <c r="F233">
        <v>1</v>
      </c>
      <c r="G233" s="4">
        <v>120</v>
      </c>
      <c r="H233" s="6">
        <v>164</v>
      </c>
      <c r="I233" s="7">
        <v>60</v>
      </c>
      <c r="J233" s="7">
        <f t="shared" si="24"/>
        <v>57.6</v>
      </c>
      <c r="K233" s="8">
        <f t="shared" si="25"/>
        <v>4.1666666666666644E-2</v>
      </c>
      <c r="L233" s="5">
        <f t="shared" si="31"/>
        <v>136.02530433394756</v>
      </c>
      <c r="M233" s="5">
        <f t="shared" si="26"/>
        <v>22.308149910767405</v>
      </c>
      <c r="N233">
        <v>1</v>
      </c>
      <c r="O233">
        <v>12</v>
      </c>
      <c r="P233">
        <v>8</v>
      </c>
      <c r="R233">
        <v>2</v>
      </c>
      <c r="S233">
        <f t="shared" si="27"/>
        <v>2</v>
      </c>
      <c r="T233" s="8">
        <f t="shared" si="28"/>
        <v>0.8</v>
      </c>
      <c r="U233" s="8">
        <f t="shared" si="29"/>
        <v>0.2</v>
      </c>
      <c r="V233" s="8">
        <f t="shared" si="30"/>
        <v>0</v>
      </c>
      <c r="W233">
        <v>4</v>
      </c>
      <c r="X233">
        <v>4</v>
      </c>
      <c r="Y233">
        <v>4</v>
      </c>
      <c r="AA233">
        <v>2</v>
      </c>
      <c r="AB233">
        <v>2</v>
      </c>
      <c r="AC233" s="19">
        <v>7.2997614741325378E-2</v>
      </c>
      <c r="AD233" s="19">
        <v>7.2997614741325378E-2</v>
      </c>
      <c r="AE233" s="19">
        <v>0.59953504800796509</v>
      </c>
      <c r="AF233" s="19">
        <v>0.25446972250938416</v>
      </c>
      <c r="AG233" s="19">
        <v>0.12586770951747894</v>
      </c>
    </row>
    <row r="234" spans="1:33">
      <c r="A234" s="1">
        <v>233</v>
      </c>
      <c r="B234" s="2">
        <v>1996</v>
      </c>
      <c r="C234" t="s">
        <v>25</v>
      </c>
      <c r="D234" s="3">
        <v>2</v>
      </c>
      <c r="E234">
        <v>1</v>
      </c>
      <c r="F234">
        <v>1</v>
      </c>
      <c r="G234" s="4">
        <v>120</v>
      </c>
      <c r="H234" s="6">
        <v>172</v>
      </c>
      <c r="I234" s="7">
        <v>62</v>
      </c>
      <c r="J234" s="7">
        <f t="shared" si="24"/>
        <v>64.8</v>
      </c>
      <c r="K234" s="8">
        <f t="shared" si="25"/>
        <v>-4.3209876543209833E-2</v>
      </c>
      <c r="L234" s="5">
        <f t="shared" si="31"/>
        <v>121.84461745506685</v>
      </c>
      <c r="M234" s="5">
        <f t="shared" si="26"/>
        <v>20.957274202271499</v>
      </c>
      <c r="N234">
        <v>1</v>
      </c>
      <c r="O234">
        <v>12</v>
      </c>
      <c r="P234">
        <v>8</v>
      </c>
      <c r="Q234">
        <v>0</v>
      </c>
      <c r="R234">
        <v>0</v>
      </c>
      <c r="S234">
        <f t="shared" si="27"/>
        <v>4</v>
      </c>
      <c r="T234" s="8">
        <f t="shared" si="28"/>
        <v>0.66666666666666663</v>
      </c>
      <c r="U234" s="8">
        <f t="shared" si="29"/>
        <v>0.33333333333333331</v>
      </c>
      <c r="V234" s="8">
        <f t="shared" si="30"/>
        <v>0</v>
      </c>
      <c r="W234">
        <v>4</v>
      </c>
      <c r="X234">
        <v>4</v>
      </c>
      <c r="Y234">
        <v>4</v>
      </c>
      <c r="Z234">
        <v>2</v>
      </c>
      <c r="AA234">
        <v>2</v>
      </c>
      <c r="AB234">
        <v>2</v>
      </c>
      <c r="AC234" s="19">
        <v>4.2116153985261917E-2</v>
      </c>
      <c r="AD234" s="19">
        <v>0.13389024138450623</v>
      </c>
      <c r="AE234" s="19">
        <v>0.67109352350234985</v>
      </c>
      <c r="AF234" s="19">
        <v>0.1529000997543335</v>
      </c>
      <c r="AG234" s="19">
        <v>0.1596219390630722</v>
      </c>
    </row>
    <row r="235" spans="1:33">
      <c r="A235" s="1">
        <v>234</v>
      </c>
      <c r="B235" s="2">
        <v>1996</v>
      </c>
      <c r="C235" t="s">
        <v>25</v>
      </c>
      <c r="D235" s="3">
        <v>2</v>
      </c>
      <c r="E235">
        <v>1</v>
      </c>
      <c r="F235">
        <v>1</v>
      </c>
      <c r="G235" s="4">
        <v>100</v>
      </c>
      <c r="H235" s="6">
        <v>180</v>
      </c>
      <c r="I235" s="7">
        <v>75</v>
      </c>
      <c r="J235" s="7">
        <f t="shared" si="24"/>
        <v>72</v>
      </c>
      <c r="K235" s="8">
        <f t="shared" si="25"/>
        <v>4.1666666666666664E-2</v>
      </c>
      <c r="L235" s="5">
        <f t="shared" si="31"/>
        <v>128.60082304526748</v>
      </c>
      <c r="M235" s="5">
        <f t="shared" si="26"/>
        <v>23.148148148148145</v>
      </c>
      <c r="P235">
        <v>12</v>
      </c>
      <c r="Q235">
        <v>1</v>
      </c>
      <c r="R235">
        <v>1</v>
      </c>
      <c r="S235">
        <f t="shared" si="27"/>
        <v>-13</v>
      </c>
      <c r="T235" s="8">
        <f t="shared" si="28"/>
        <v>-12</v>
      </c>
      <c r="U235" s="8">
        <f t="shared" si="29"/>
        <v>13</v>
      </c>
      <c r="V235" s="8">
        <f t="shared" si="30"/>
        <v>8.3333333333333329E-2</v>
      </c>
      <c r="W235">
        <v>4</v>
      </c>
      <c r="X235">
        <v>3</v>
      </c>
      <c r="Y235">
        <v>4</v>
      </c>
      <c r="Z235">
        <v>3</v>
      </c>
      <c r="AA235">
        <v>3</v>
      </c>
      <c r="AB235">
        <v>3</v>
      </c>
      <c r="AC235" s="19">
        <v>0.16651302576065063</v>
      </c>
      <c r="AD235" s="19">
        <v>0.60027730464935303</v>
      </c>
      <c r="AE235" s="19">
        <v>4.0578071027994156E-2</v>
      </c>
      <c r="AF235" s="19">
        <v>0.19263158738613129</v>
      </c>
      <c r="AG235" s="19">
        <v>0.13985651731491089</v>
      </c>
    </row>
    <row r="236" spans="1:33">
      <c r="A236" s="1">
        <v>235</v>
      </c>
      <c r="B236" s="2">
        <v>1996</v>
      </c>
      <c r="C236" t="s">
        <v>25</v>
      </c>
      <c r="D236" s="3">
        <v>2</v>
      </c>
      <c r="E236">
        <v>2</v>
      </c>
      <c r="F236">
        <v>1</v>
      </c>
      <c r="G236" s="4">
        <v>140</v>
      </c>
      <c r="H236" s="6">
        <v>164</v>
      </c>
      <c r="I236" s="7">
        <v>55</v>
      </c>
      <c r="J236" s="7">
        <f t="shared" si="24"/>
        <v>57.6</v>
      </c>
      <c r="K236" s="8">
        <f t="shared" si="25"/>
        <v>-4.5138888888888916E-2</v>
      </c>
      <c r="L236" s="5">
        <f t="shared" si="31"/>
        <v>124.68986230611858</v>
      </c>
      <c r="M236" s="5">
        <f t="shared" si="26"/>
        <v>20.449137418203453</v>
      </c>
      <c r="N236">
        <v>3</v>
      </c>
      <c r="O236">
        <v>14</v>
      </c>
      <c r="P236">
        <v>14</v>
      </c>
      <c r="Q236">
        <v>0</v>
      </c>
      <c r="R236">
        <v>0</v>
      </c>
      <c r="S236">
        <f t="shared" si="27"/>
        <v>0</v>
      </c>
      <c r="T236" s="8">
        <f t="shared" si="28"/>
        <v>1</v>
      </c>
      <c r="U236" s="8">
        <f t="shared" si="29"/>
        <v>0</v>
      </c>
      <c r="V236" s="8">
        <f t="shared" si="30"/>
        <v>0</v>
      </c>
      <c r="W236">
        <v>4</v>
      </c>
      <c r="X236">
        <v>3</v>
      </c>
      <c r="Y236">
        <v>3</v>
      </c>
      <c r="Z236">
        <v>2</v>
      </c>
      <c r="AA236">
        <v>2</v>
      </c>
      <c r="AB236">
        <v>2</v>
      </c>
      <c r="AC236" s="19">
        <v>0.11759396642446518</v>
      </c>
      <c r="AD236" s="19">
        <v>0.28275465965270996</v>
      </c>
      <c r="AE236" s="19">
        <v>0.45020872354507446</v>
      </c>
      <c r="AF236" s="19">
        <v>0.14944256842136383</v>
      </c>
      <c r="AG236" s="19">
        <v>0.22001937031745911</v>
      </c>
    </row>
    <row r="237" spans="1:33">
      <c r="A237" s="1">
        <v>236</v>
      </c>
      <c r="B237" s="2">
        <v>1996</v>
      </c>
      <c r="C237" t="s">
        <v>25</v>
      </c>
      <c r="D237" s="3">
        <v>2</v>
      </c>
      <c r="E237">
        <v>2</v>
      </c>
      <c r="F237">
        <v>2</v>
      </c>
      <c r="G237" s="4">
        <v>50</v>
      </c>
      <c r="H237" s="6">
        <v>164</v>
      </c>
      <c r="I237" s="7">
        <v>50</v>
      </c>
      <c r="J237" s="7">
        <f t="shared" si="24"/>
        <v>57.6</v>
      </c>
      <c r="K237" s="8">
        <f t="shared" si="25"/>
        <v>-0.13194444444444448</v>
      </c>
      <c r="L237" s="5">
        <f t="shared" si="31"/>
        <v>113.35442027828964</v>
      </c>
      <c r="M237" s="5">
        <f t="shared" si="26"/>
        <v>18.590124925639504</v>
      </c>
      <c r="N237">
        <v>4</v>
      </c>
      <c r="O237">
        <v>14</v>
      </c>
      <c r="P237">
        <v>14</v>
      </c>
      <c r="Q237">
        <v>0</v>
      </c>
      <c r="R237">
        <v>0</v>
      </c>
      <c r="S237">
        <f t="shared" si="27"/>
        <v>0</v>
      </c>
      <c r="T237" s="8">
        <f t="shared" si="28"/>
        <v>1</v>
      </c>
      <c r="U237" s="8">
        <f t="shared" si="29"/>
        <v>0</v>
      </c>
      <c r="V237" s="8">
        <f t="shared" si="30"/>
        <v>0</v>
      </c>
      <c r="W237">
        <v>4</v>
      </c>
      <c r="X237">
        <v>4</v>
      </c>
      <c r="Y237">
        <v>4</v>
      </c>
      <c r="Z237">
        <v>2</v>
      </c>
      <c r="AA237">
        <v>2</v>
      </c>
      <c r="AB237">
        <v>2</v>
      </c>
      <c r="AC237" s="19">
        <v>4.6770118176937103E-2</v>
      </c>
      <c r="AD237" s="19">
        <v>9.0973950922489166E-2</v>
      </c>
      <c r="AE237" s="19">
        <v>0.64081400632858276</v>
      </c>
      <c r="AF237" s="19">
        <v>0.22144187986850739</v>
      </c>
      <c r="AG237" s="19">
        <v>0.34266561269760132</v>
      </c>
    </row>
    <row r="238" spans="1:33">
      <c r="A238" s="1">
        <v>237</v>
      </c>
      <c r="B238" s="2">
        <v>1996</v>
      </c>
      <c r="C238" t="s">
        <v>25</v>
      </c>
      <c r="D238" s="3">
        <v>2</v>
      </c>
      <c r="E238">
        <v>2</v>
      </c>
      <c r="F238">
        <v>2</v>
      </c>
      <c r="G238" s="4">
        <v>90</v>
      </c>
      <c r="H238" s="6">
        <v>162</v>
      </c>
      <c r="I238" s="7">
        <v>50</v>
      </c>
      <c r="J238" s="7">
        <f t="shared" si="24"/>
        <v>55.800000000000004</v>
      </c>
      <c r="K238" s="8">
        <f t="shared" si="25"/>
        <v>-0.10394265232974917</v>
      </c>
      <c r="L238" s="5">
        <f t="shared" si="31"/>
        <v>117.60477644743256</v>
      </c>
      <c r="M238" s="5">
        <f t="shared" si="26"/>
        <v>19.051973784484069</v>
      </c>
      <c r="N238">
        <v>1</v>
      </c>
      <c r="O238">
        <v>21</v>
      </c>
      <c r="P238">
        <v>21</v>
      </c>
      <c r="Q238">
        <v>0</v>
      </c>
      <c r="R238">
        <v>0</v>
      </c>
      <c r="S238">
        <f t="shared" si="27"/>
        <v>0</v>
      </c>
      <c r="T238" s="8">
        <f t="shared" si="28"/>
        <v>1</v>
      </c>
      <c r="U238" s="8">
        <f t="shared" si="29"/>
        <v>0</v>
      </c>
      <c r="V238" s="8">
        <f t="shared" si="30"/>
        <v>0</v>
      </c>
      <c r="W238">
        <v>4</v>
      </c>
      <c r="X238">
        <v>4</v>
      </c>
      <c r="Y238">
        <v>4</v>
      </c>
      <c r="Z238">
        <v>4</v>
      </c>
      <c r="AA238">
        <v>4</v>
      </c>
      <c r="AB238">
        <v>4</v>
      </c>
      <c r="AC238" s="19" t="s">
        <v>26</v>
      </c>
      <c r="AD238" s="19" t="s">
        <v>26</v>
      </c>
      <c r="AE238" s="19" t="s">
        <v>26</v>
      </c>
      <c r="AF238" s="19" t="s">
        <v>26</v>
      </c>
      <c r="AG238" s="19" t="s">
        <v>26</v>
      </c>
    </row>
    <row r="239" spans="1:33">
      <c r="A239" s="1">
        <v>238</v>
      </c>
      <c r="B239" s="2">
        <v>1996</v>
      </c>
      <c r="C239" t="s">
        <v>25</v>
      </c>
      <c r="D239" s="3">
        <v>2</v>
      </c>
      <c r="E239">
        <v>1</v>
      </c>
      <c r="F239">
        <v>1</v>
      </c>
      <c r="G239" s="4">
        <v>90</v>
      </c>
      <c r="H239" s="6">
        <v>170</v>
      </c>
      <c r="I239" s="7">
        <v>58</v>
      </c>
      <c r="J239" s="7">
        <f t="shared" si="24"/>
        <v>63</v>
      </c>
      <c r="K239" s="8">
        <f t="shared" si="25"/>
        <v>-7.9365079365079361E-2</v>
      </c>
      <c r="L239" s="5">
        <f t="shared" si="31"/>
        <v>118.05414207205374</v>
      </c>
      <c r="M239" s="5">
        <f t="shared" si="26"/>
        <v>20.069204152249139</v>
      </c>
      <c r="N239">
        <v>1</v>
      </c>
      <c r="O239">
        <v>21</v>
      </c>
      <c r="Q239">
        <v>0</v>
      </c>
      <c r="S239">
        <f t="shared" si="27"/>
        <v>21</v>
      </c>
      <c r="T239" s="8">
        <f t="shared" si="28"/>
        <v>0</v>
      </c>
      <c r="U239" s="8">
        <f t="shared" si="29"/>
        <v>1</v>
      </c>
      <c r="V239" s="8" t="e">
        <f t="shared" si="30"/>
        <v>#DIV/0!</v>
      </c>
      <c r="W239">
        <v>4</v>
      </c>
      <c r="X239">
        <v>4</v>
      </c>
      <c r="Y239">
        <v>4</v>
      </c>
      <c r="Z239">
        <v>4</v>
      </c>
      <c r="AA239">
        <v>4</v>
      </c>
      <c r="AB239">
        <v>4</v>
      </c>
      <c r="AC239" s="19" t="s">
        <v>26</v>
      </c>
      <c r="AD239" s="19" t="s">
        <v>26</v>
      </c>
      <c r="AE239" s="19" t="s">
        <v>26</v>
      </c>
      <c r="AF239" s="19" t="s">
        <v>26</v>
      </c>
      <c r="AG239" s="19" t="s">
        <v>26</v>
      </c>
    </row>
    <row r="240" spans="1:33">
      <c r="A240" s="1">
        <v>239</v>
      </c>
      <c r="B240" s="2">
        <v>1996</v>
      </c>
      <c r="C240" t="s">
        <v>25</v>
      </c>
      <c r="D240" s="3">
        <v>2</v>
      </c>
      <c r="E240">
        <v>1</v>
      </c>
      <c r="F240">
        <v>2</v>
      </c>
      <c r="G240" s="4">
        <v>90</v>
      </c>
      <c r="H240" s="6">
        <v>163</v>
      </c>
      <c r="I240" s="7">
        <v>79.5</v>
      </c>
      <c r="J240" s="7">
        <f t="shared" si="24"/>
        <v>56.7</v>
      </c>
      <c r="K240" s="8">
        <f t="shared" si="25"/>
        <v>0.40211640211640204</v>
      </c>
      <c r="L240" s="5">
        <f t="shared" si="31"/>
        <v>183.57110216782462</v>
      </c>
      <c r="M240" s="5">
        <f t="shared" si="26"/>
        <v>29.922089653355417</v>
      </c>
      <c r="N240">
        <v>2</v>
      </c>
      <c r="O240">
        <v>14</v>
      </c>
      <c r="P240">
        <v>8</v>
      </c>
      <c r="R240">
        <v>1</v>
      </c>
      <c r="S240">
        <f t="shared" si="27"/>
        <v>5</v>
      </c>
      <c r="T240" s="8">
        <f t="shared" si="28"/>
        <v>0.61538461538461542</v>
      </c>
      <c r="U240" s="8">
        <f t="shared" si="29"/>
        <v>0.38461538461538464</v>
      </c>
      <c r="V240" s="8">
        <f t="shared" si="30"/>
        <v>0</v>
      </c>
      <c r="W240">
        <v>4</v>
      </c>
      <c r="X240">
        <v>4</v>
      </c>
      <c r="Y240">
        <v>4</v>
      </c>
      <c r="Z240">
        <v>4</v>
      </c>
      <c r="AA240">
        <v>4</v>
      </c>
      <c r="AB240">
        <v>4</v>
      </c>
      <c r="AC240" s="19">
        <v>4.3608028441667557E-2</v>
      </c>
      <c r="AD240" s="19">
        <v>9.4940178096294403E-2</v>
      </c>
      <c r="AE240" s="19">
        <v>0.57842612266540527</v>
      </c>
      <c r="AF240" s="19">
        <v>0.28302565217018127</v>
      </c>
      <c r="AG240" s="19">
        <v>0.29973524808883667</v>
      </c>
    </row>
    <row r="241" spans="1:33">
      <c r="A241" s="1">
        <v>240</v>
      </c>
      <c r="B241" s="2">
        <v>1996</v>
      </c>
      <c r="C241" t="s">
        <v>25</v>
      </c>
      <c r="D241" s="3">
        <v>2</v>
      </c>
      <c r="E241">
        <v>1</v>
      </c>
      <c r="F241">
        <v>2</v>
      </c>
      <c r="G241" s="4">
        <v>40</v>
      </c>
      <c r="H241" s="6">
        <v>183</v>
      </c>
      <c r="I241" s="7">
        <v>65</v>
      </c>
      <c r="J241" s="7">
        <f t="shared" si="24"/>
        <v>74.7</v>
      </c>
      <c r="K241" s="8">
        <f t="shared" si="25"/>
        <v>-0.12985274431057567</v>
      </c>
      <c r="L241" s="5">
        <f t="shared" si="31"/>
        <v>106.06206719537792</v>
      </c>
      <c r="M241" s="5">
        <f t="shared" si="26"/>
        <v>19.409358296754156</v>
      </c>
      <c r="N241">
        <v>2</v>
      </c>
      <c r="P241">
        <v>13</v>
      </c>
      <c r="Q241">
        <v>0</v>
      </c>
      <c r="R241">
        <v>0</v>
      </c>
      <c r="S241">
        <f t="shared" si="27"/>
        <v>-13</v>
      </c>
      <c r="T241" s="8" t="e">
        <f t="shared" si="28"/>
        <v>#DIV/0!</v>
      </c>
      <c r="U241" s="8" t="e">
        <f t="shared" si="29"/>
        <v>#DIV/0!</v>
      </c>
      <c r="V241" s="8">
        <f t="shared" si="30"/>
        <v>0</v>
      </c>
      <c r="W241">
        <v>3</v>
      </c>
      <c r="X241">
        <v>4</v>
      </c>
      <c r="Y241">
        <v>2</v>
      </c>
      <c r="Z241">
        <v>2</v>
      </c>
      <c r="AA241">
        <v>2</v>
      </c>
      <c r="AB241">
        <v>2</v>
      </c>
      <c r="AC241" s="19">
        <v>0.17198240756988525</v>
      </c>
      <c r="AD241" s="19">
        <v>5.6500162929296494E-2</v>
      </c>
      <c r="AE241" s="19">
        <v>0.17198240756988525</v>
      </c>
      <c r="AF241" s="19">
        <v>0.59953504800796509</v>
      </c>
      <c r="AG241" s="19">
        <v>0.1258445680141449</v>
      </c>
    </row>
    <row r="242" spans="1:33">
      <c r="A242" s="1">
        <v>241</v>
      </c>
      <c r="B242" s="2">
        <v>1996</v>
      </c>
      <c r="C242" t="s">
        <v>25</v>
      </c>
      <c r="D242" s="3">
        <v>2</v>
      </c>
      <c r="E242">
        <v>1</v>
      </c>
      <c r="F242">
        <v>1</v>
      </c>
      <c r="G242" s="4">
        <v>110</v>
      </c>
      <c r="H242" s="6">
        <v>170</v>
      </c>
      <c r="I242" s="7">
        <v>65</v>
      </c>
      <c r="J242" s="7">
        <f t="shared" si="24"/>
        <v>63</v>
      </c>
      <c r="K242" s="8">
        <f t="shared" si="25"/>
        <v>3.1746031746031744E-2</v>
      </c>
      <c r="L242" s="5">
        <f t="shared" si="31"/>
        <v>132.30205577040505</v>
      </c>
      <c r="M242" s="5">
        <f t="shared" si="26"/>
        <v>22.491349480968861</v>
      </c>
      <c r="N242">
        <v>2</v>
      </c>
      <c r="O242">
        <v>16</v>
      </c>
      <c r="P242">
        <v>12</v>
      </c>
      <c r="Q242">
        <v>2</v>
      </c>
      <c r="R242">
        <v>1</v>
      </c>
      <c r="S242">
        <f t="shared" si="27"/>
        <v>3</v>
      </c>
      <c r="T242" s="8">
        <f t="shared" si="28"/>
        <v>0.8</v>
      </c>
      <c r="U242" s="8">
        <f t="shared" si="29"/>
        <v>0.2</v>
      </c>
      <c r="V242" s="8">
        <f t="shared" si="30"/>
        <v>0.16666666666666666</v>
      </c>
      <c r="W242">
        <v>4</v>
      </c>
      <c r="X242">
        <v>4</v>
      </c>
      <c r="Y242">
        <v>4</v>
      </c>
      <c r="Z242">
        <v>4</v>
      </c>
      <c r="AA242">
        <v>4</v>
      </c>
      <c r="AB242">
        <v>4</v>
      </c>
      <c r="AC242" s="19">
        <v>0.41539680957794189</v>
      </c>
      <c r="AD242" s="19">
        <v>4.4735364615917206E-2</v>
      </c>
      <c r="AE242" s="19">
        <v>0.35027855634689331</v>
      </c>
      <c r="AF242" s="19">
        <v>0.18958920240402222</v>
      </c>
      <c r="AG242" s="19">
        <v>0.27427354454994202</v>
      </c>
    </row>
    <row r="243" spans="1:33">
      <c r="A243" s="1">
        <v>242</v>
      </c>
      <c r="B243" s="2">
        <v>1996</v>
      </c>
      <c r="C243" t="s">
        <v>25</v>
      </c>
      <c r="D243" s="3">
        <v>2</v>
      </c>
      <c r="E243">
        <v>1</v>
      </c>
      <c r="F243">
        <v>1</v>
      </c>
      <c r="G243" s="4">
        <v>60</v>
      </c>
      <c r="H243" s="6">
        <v>170</v>
      </c>
      <c r="I243" s="7">
        <v>60</v>
      </c>
      <c r="J243" s="7">
        <f t="shared" si="24"/>
        <v>63</v>
      </c>
      <c r="K243" s="8">
        <f t="shared" si="25"/>
        <v>-4.7619047619047616E-2</v>
      </c>
      <c r="L243" s="5">
        <f t="shared" si="31"/>
        <v>122.12497455729697</v>
      </c>
      <c r="M243" s="5">
        <f t="shared" si="26"/>
        <v>20.761245674740486</v>
      </c>
      <c r="N243">
        <v>2</v>
      </c>
      <c r="O243">
        <v>15</v>
      </c>
      <c r="P243">
        <v>15</v>
      </c>
      <c r="Q243">
        <v>2</v>
      </c>
      <c r="R243">
        <v>0</v>
      </c>
      <c r="S243">
        <f t="shared" si="27"/>
        <v>0</v>
      </c>
      <c r="T243" s="8">
        <f t="shared" si="28"/>
        <v>1</v>
      </c>
      <c r="U243" s="8">
        <f t="shared" si="29"/>
        <v>0</v>
      </c>
      <c r="V243" s="8">
        <f t="shared" si="30"/>
        <v>0.13333333333333333</v>
      </c>
      <c r="W243">
        <v>4</v>
      </c>
      <c r="X243">
        <v>4</v>
      </c>
      <c r="Y243">
        <v>4</v>
      </c>
      <c r="Z243">
        <v>2</v>
      </c>
      <c r="AA243">
        <v>2</v>
      </c>
      <c r="AB243">
        <v>1</v>
      </c>
    </row>
    <row r="244" spans="1:33">
      <c r="A244" s="1">
        <v>243</v>
      </c>
      <c r="B244" s="2">
        <v>1996</v>
      </c>
      <c r="C244" t="s">
        <v>25</v>
      </c>
      <c r="D244" s="3">
        <v>2</v>
      </c>
      <c r="E244">
        <v>1</v>
      </c>
      <c r="F244">
        <v>2</v>
      </c>
      <c r="G244" s="4">
        <v>20</v>
      </c>
      <c r="H244" s="6">
        <v>175</v>
      </c>
      <c r="I244" s="7">
        <v>55</v>
      </c>
      <c r="J244" s="7">
        <f t="shared" si="24"/>
        <v>67.5</v>
      </c>
      <c r="K244" s="8">
        <f t="shared" si="25"/>
        <v>-0.18518518518518517</v>
      </c>
      <c r="L244" s="5">
        <f t="shared" si="31"/>
        <v>102.62390670553935</v>
      </c>
      <c r="M244" s="5">
        <f t="shared" si="26"/>
        <v>17.959183673469386</v>
      </c>
      <c r="N244">
        <v>1</v>
      </c>
      <c r="O244">
        <v>14</v>
      </c>
      <c r="P244">
        <v>14</v>
      </c>
      <c r="Q244">
        <v>1</v>
      </c>
      <c r="R244">
        <v>0</v>
      </c>
      <c r="S244">
        <f t="shared" si="27"/>
        <v>0</v>
      </c>
      <c r="T244" s="8">
        <f t="shared" si="28"/>
        <v>1</v>
      </c>
      <c r="U244" s="8">
        <f t="shared" si="29"/>
        <v>0</v>
      </c>
      <c r="V244" s="8">
        <f t="shared" si="30"/>
        <v>7.1428571428571425E-2</v>
      </c>
      <c r="W244">
        <v>3</v>
      </c>
      <c r="X244">
        <v>3</v>
      </c>
      <c r="Y244">
        <v>3</v>
      </c>
      <c r="Z244">
        <v>3</v>
      </c>
      <c r="AA244">
        <v>3</v>
      </c>
      <c r="AB244">
        <v>3</v>
      </c>
    </row>
    <row r="245" spans="1:33">
      <c r="A245" s="1">
        <v>244</v>
      </c>
      <c r="B245" s="2">
        <v>1996</v>
      </c>
      <c r="C245" t="s">
        <v>25</v>
      </c>
      <c r="D245" s="3">
        <v>2</v>
      </c>
      <c r="E245">
        <v>1</v>
      </c>
      <c r="F245">
        <v>2</v>
      </c>
      <c r="G245" s="4">
        <v>30</v>
      </c>
      <c r="H245" s="6">
        <v>179</v>
      </c>
      <c r="I245" s="7">
        <v>63</v>
      </c>
      <c r="J245" s="7">
        <f t="shared" si="24"/>
        <v>71.100000000000009</v>
      </c>
      <c r="K245" s="8">
        <f t="shared" si="25"/>
        <v>-0.1139240506329115</v>
      </c>
      <c r="L245" s="5">
        <f t="shared" si="31"/>
        <v>109.8452942363128</v>
      </c>
      <c r="M245" s="5">
        <f t="shared" si="26"/>
        <v>19.662307668299992</v>
      </c>
      <c r="N245">
        <v>2</v>
      </c>
      <c r="O245">
        <v>15</v>
      </c>
      <c r="P245">
        <v>13</v>
      </c>
      <c r="Q245">
        <v>0</v>
      </c>
      <c r="R245">
        <v>2</v>
      </c>
      <c r="S245">
        <f t="shared" si="27"/>
        <v>0</v>
      </c>
      <c r="T245" s="8">
        <f t="shared" si="28"/>
        <v>1</v>
      </c>
      <c r="U245" s="8">
        <f t="shared" si="29"/>
        <v>0</v>
      </c>
      <c r="V245" s="8">
        <f t="shared" si="30"/>
        <v>0</v>
      </c>
      <c r="W245">
        <v>4</v>
      </c>
      <c r="X245">
        <v>4</v>
      </c>
      <c r="Y245">
        <v>4</v>
      </c>
      <c r="Z245">
        <v>4</v>
      </c>
      <c r="AA245">
        <v>4</v>
      </c>
      <c r="AB245">
        <v>2</v>
      </c>
      <c r="AC245" s="19">
        <v>0.25848183035850525</v>
      </c>
      <c r="AD245" s="19">
        <v>0.52780443429946899</v>
      </c>
      <c r="AE245" s="19">
        <v>0.17474198341369629</v>
      </c>
      <c r="AF245" s="19">
        <v>3.8971740752458572E-2</v>
      </c>
      <c r="AG245" s="19">
        <v>0.17482103407382965</v>
      </c>
    </row>
    <row r="246" spans="1:33">
      <c r="A246" s="1">
        <v>245</v>
      </c>
      <c r="B246" s="2">
        <v>1996</v>
      </c>
      <c r="C246" t="s">
        <v>25</v>
      </c>
      <c r="D246" s="3">
        <v>2</v>
      </c>
      <c r="E246">
        <v>1</v>
      </c>
      <c r="F246">
        <v>1</v>
      </c>
      <c r="G246" s="4">
        <v>45</v>
      </c>
      <c r="H246" s="6">
        <v>170</v>
      </c>
      <c r="I246" s="7">
        <v>55</v>
      </c>
      <c r="J246" s="7">
        <f t="shared" si="24"/>
        <v>63</v>
      </c>
      <c r="K246" s="8">
        <f t="shared" si="25"/>
        <v>-0.12698412698412698</v>
      </c>
      <c r="L246" s="5">
        <f t="shared" si="31"/>
        <v>111.94789334418888</v>
      </c>
      <c r="M246" s="5">
        <f t="shared" si="26"/>
        <v>19.031141868512112</v>
      </c>
      <c r="N246">
        <v>2</v>
      </c>
      <c r="O246">
        <v>14</v>
      </c>
      <c r="P246">
        <v>12</v>
      </c>
      <c r="Q246">
        <v>3</v>
      </c>
      <c r="R246">
        <v>1</v>
      </c>
      <c r="S246">
        <f t="shared" si="27"/>
        <v>1</v>
      </c>
      <c r="T246" s="8">
        <f t="shared" si="28"/>
        <v>0.92307692307692313</v>
      </c>
      <c r="U246" s="8">
        <f t="shared" si="29"/>
        <v>7.6923076923076927E-2</v>
      </c>
      <c r="V246" s="8">
        <f t="shared" si="30"/>
        <v>0.25</v>
      </c>
      <c r="W246">
        <v>3</v>
      </c>
      <c r="X246">
        <v>3</v>
      </c>
      <c r="Y246">
        <v>3</v>
      </c>
      <c r="Z246">
        <v>3</v>
      </c>
      <c r="AA246">
        <v>3</v>
      </c>
      <c r="AB246">
        <v>3</v>
      </c>
      <c r="AC246" s="19">
        <v>7.4935562908649445E-2</v>
      </c>
      <c r="AD246" s="19">
        <v>2.49590203166008E-2</v>
      </c>
      <c r="AE246" s="19">
        <v>0.67494708299636841</v>
      </c>
      <c r="AF246" s="19">
        <v>0.22515830397605896</v>
      </c>
      <c r="AG246" s="19">
        <v>0.48843401670455933</v>
      </c>
    </row>
    <row r="247" spans="1:33">
      <c r="A247" s="1">
        <v>246</v>
      </c>
      <c r="B247" s="2">
        <v>1996</v>
      </c>
      <c r="C247" t="s">
        <v>25</v>
      </c>
      <c r="D247" s="3">
        <v>2</v>
      </c>
      <c r="E247">
        <v>2</v>
      </c>
      <c r="F247">
        <v>1</v>
      </c>
      <c r="G247" s="4">
        <v>70</v>
      </c>
      <c r="H247" s="6">
        <v>160</v>
      </c>
      <c r="I247" s="7">
        <v>45</v>
      </c>
      <c r="J247" s="7">
        <f t="shared" si="24"/>
        <v>54</v>
      </c>
      <c r="K247" s="8">
        <f t="shared" si="25"/>
        <v>-0.16666666666666666</v>
      </c>
      <c r="L247" s="5">
        <f t="shared" si="31"/>
        <v>109.86328125</v>
      </c>
      <c r="M247" s="5">
        <f t="shared" si="26"/>
        <v>17.578124999999996</v>
      </c>
      <c r="N247">
        <v>1</v>
      </c>
      <c r="O247">
        <v>14</v>
      </c>
      <c r="P247">
        <v>9</v>
      </c>
      <c r="Q247">
        <v>5</v>
      </c>
      <c r="R247">
        <v>0</v>
      </c>
      <c r="S247">
        <f t="shared" si="27"/>
        <v>5</v>
      </c>
      <c r="T247" s="8">
        <f t="shared" si="28"/>
        <v>0.6428571428571429</v>
      </c>
      <c r="U247" s="8">
        <f t="shared" si="29"/>
        <v>0.35714285714285715</v>
      </c>
      <c r="V247" s="8">
        <f t="shared" si="30"/>
        <v>0.55555555555555558</v>
      </c>
      <c r="W247">
        <v>4</v>
      </c>
      <c r="X247">
        <v>4</v>
      </c>
      <c r="Y247">
        <v>4</v>
      </c>
      <c r="Z247">
        <v>3</v>
      </c>
      <c r="AA247">
        <v>3</v>
      </c>
      <c r="AB247">
        <v>4</v>
      </c>
      <c r="AC247" s="19">
        <v>0.63113206624984741</v>
      </c>
      <c r="AD247" s="19">
        <v>0.17604558169841766</v>
      </c>
      <c r="AE247" s="19">
        <v>0.10766609758138657</v>
      </c>
      <c r="AF247" s="19">
        <v>8.5156261920928955E-2</v>
      </c>
      <c r="AG247" s="19">
        <v>9.7577482461929321E-2</v>
      </c>
    </row>
    <row r="248" spans="1:33">
      <c r="A248" s="1">
        <v>247</v>
      </c>
      <c r="B248" s="2">
        <v>1996</v>
      </c>
      <c r="C248" t="s">
        <v>25</v>
      </c>
      <c r="D248" s="3">
        <v>2</v>
      </c>
      <c r="E248">
        <v>1</v>
      </c>
      <c r="F248">
        <v>2</v>
      </c>
      <c r="G248" s="4">
        <v>90</v>
      </c>
      <c r="H248" s="6">
        <v>165</v>
      </c>
      <c r="I248" s="7">
        <v>65</v>
      </c>
      <c r="J248" s="7">
        <f t="shared" si="24"/>
        <v>58.5</v>
      </c>
      <c r="K248" s="8">
        <f t="shared" si="25"/>
        <v>0.1111111111111111</v>
      </c>
      <c r="L248" s="5">
        <f t="shared" si="31"/>
        <v>144.69766535882238</v>
      </c>
      <c r="M248" s="5">
        <f t="shared" si="26"/>
        <v>23.875114784205696</v>
      </c>
      <c r="N248">
        <v>1</v>
      </c>
      <c r="O248">
        <v>14</v>
      </c>
      <c r="P248">
        <v>14</v>
      </c>
      <c r="Q248">
        <v>0</v>
      </c>
      <c r="R248">
        <v>0</v>
      </c>
      <c r="S248">
        <f t="shared" si="27"/>
        <v>0</v>
      </c>
      <c r="T248" s="8">
        <f t="shared" si="28"/>
        <v>1</v>
      </c>
      <c r="U248" s="8">
        <f t="shared" si="29"/>
        <v>0</v>
      </c>
      <c r="V248" s="8">
        <f t="shared" si="30"/>
        <v>0</v>
      </c>
      <c r="W248">
        <v>5</v>
      </c>
      <c r="X248">
        <v>4</v>
      </c>
      <c r="Y248">
        <v>4</v>
      </c>
      <c r="Z248">
        <v>4</v>
      </c>
      <c r="AA248">
        <v>4</v>
      </c>
      <c r="AB248">
        <v>3</v>
      </c>
      <c r="AC248" s="19">
        <v>0.17810304462909698</v>
      </c>
      <c r="AD248" s="19">
        <v>6.4592078328132629E-2</v>
      </c>
      <c r="AE248" s="19">
        <v>0.29511439800262451</v>
      </c>
      <c r="AF248" s="19">
        <v>0.46219047904014587</v>
      </c>
      <c r="AG248" s="19">
        <v>9.7776696085929871E-2</v>
      </c>
    </row>
    <row r="249" spans="1:33">
      <c r="A249" s="1">
        <v>248</v>
      </c>
      <c r="B249" s="2">
        <v>1996</v>
      </c>
      <c r="C249" t="s">
        <v>25</v>
      </c>
      <c r="D249" s="3">
        <v>2</v>
      </c>
      <c r="E249">
        <v>1</v>
      </c>
      <c r="F249">
        <v>2</v>
      </c>
      <c r="G249" s="4">
        <v>40</v>
      </c>
      <c r="H249" s="6">
        <v>163</v>
      </c>
      <c r="I249" s="7">
        <v>65</v>
      </c>
      <c r="J249" s="7">
        <f t="shared" si="24"/>
        <v>56.7</v>
      </c>
      <c r="K249" s="8">
        <f t="shared" si="25"/>
        <v>0.14638447971781299</v>
      </c>
      <c r="L249" s="5">
        <f t="shared" si="31"/>
        <v>150.08958038878743</v>
      </c>
      <c r="M249" s="5">
        <f t="shared" si="26"/>
        <v>24.464601603372351</v>
      </c>
      <c r="N249">
        <v>2</v>
      </c>
      <c r="O249">
        <v>12</v>
      </c>
      <c r="P249">
        <v>11</v>
      </c>
      <c r="Q249">
        <v>0</v>
      </c>
      <c r="R249">
        <v>0</v>
      </c>
      <c r="S249">
        <f t="shared" si="27"/>
        <v>1</v>
      </c>
      <c r="T249" s="8">
        <f t="shared" si="28"/>
        <v>0.91666666666666663</v>
      </c>
      <c r="U249" s="8">
        <f t="shared" si="29"/>
        <v>8.3333333333333329E-2</v>
      </c>
      <c r="V249" s="8">
        <f t="shared" si="30"/>
        <v>0</v>
      </c>
      <c r="W249">
        <v>5</v>
      </c>
      <c r="X249">
        <v>5</v>
      </c>
      <c r="Y249">
        <v>5</v>
      </c>
      <c r="Z249">
        <v>3</v>
      </c>
      <c r="AA249">
        <v>1</v>
      </c>
      <c r="AB249">
        <v>3</v>
      </c>
      <c r="AC249" s="19">
        <v>0.62197458744049072</v>
      </c>
      <c r="AD249" s="19">
        <v>4.7137182205915451E-2</v>
      </c>
      <c r="AE249" s="19">
        <v>0.21052911877632141</v>
      </c>
      <c r="AF249" s="19">
        <v>0.12035909295082092</v>
      </c>
      <c r="AG249" s="19">
        <v>0.17795492708683014</v>
      </c>
    </row>
    <row r="250" spans="1:33">
      <c r="A250" s="1">
        <v>249</v>
      </c>
      <c r="B250" s="2">
        <v>1996</v>
      </c>
      <c r="C250" t="s">
        <v>25</v>
      </c>
      <c r="D250" s="3">
        <v>2</v>
      </c>
      <c r="E250">
        <v>1</v>
      </c>
      <c r="F250">
        <v>2</v>
      </c>
      <c r="G250" s="4">
        <v>15</v>
      </c>
      <c r="H250" s="6">
        <v>179</v>
      </c>
      <c r="I250" s="7">
        <v>62.5</v>
      </c>
      <c r="J250" s="7">
        <f t="shared" si="24"/>
        <v>71.100000000000009</v>
      </c>
      <c r="K250" s="8">
        <f t="shared" si="25"/>
        <v>-0.1209563994374122</v>
      </c>
      <c r="L250" s="5">
        <f t="shared" si="31"/>
        <v>108.97350618681824</v>
      </c>
      <c r="M250" s="5">
        <f t="shared" si="26"/>
        <v>19.506257607440467</v>
      </c>
      <c r="N250">
        <v>1</v>
      </c>
      <c r="O250">
        <v>13</v>
      </c>
      <c r="P250">
        <v>10</v>
      </c>
      <c r="Q250">
        <v>1</v>
      </c>
      <c r="R250">
        <v>2</v>
      </c>
      <c r="S250">
        <f t="shared" si="27"/>
        <v>1</v>
      </c>
      <c r="T250" s="8">
        <f t="shared" si="28"/>
        <v>0.90909090909090906</v>
      </c>
      <c r="U250" s="8">
        <f t="shared" si="29"/>
        <v>9.0909090909090912E-2</v>
      </c>
      <c r="V250" s="8">
        <f t="shared" si="30"/>
        <v>0.1</v>
      </c>
      <c r="W250">
        <v>4</v>
      </c>
      <c r="X250">
        <v>4</v>
      </c>
      <c r="Y250">
        <v>4</v>
      </c>
      <c r="Z250">
        <v>4</v>
      </c>
      <c r="AA250">
        <v>4</v>
      </c>
      <c r="AB250">
        <v>3</v>
      </c>
      <c r="AC250" s="19">
        <v>4.2790085077285767E-2</v>
      </c>
      <c r="AD250" s="19">
        <v>8.7241962552070618E-2</v>
      </c>
      <c r="AE250" s="19">
        <v>0.58296078443527222</v>
      </c>
      <c r="AF250" s="19">
        <v>0.28700718283653259</v>
      </c>
      <c r="AG250" s="19">
        <v>0.32498252391815186</v>
      </c>
    </row>
    <row r="251" spans="1:33">
      <c r="A251" s="1">
        <v>250</v>
      </c>
      <c r="B251" s="2">
        <v>1996</v>
      </c>
      <c r="C251" t="s">
        <v>25</v>
      </c>
      <c r="D251" s="3">
        <v>2</v>
      </c>
      <c r="E251">
        <v>1</v>
      </c>
      <c r="F251">
        <v>1</v>
      </c>
      <c r="G251" s="4">
        <v>120</v>
      </c>
      <c r="H251" s="6">
        <v>165</v>
      </c>
      <c r="I251" s="7">
        <v>57.5</v>
      </c>
      <c r="J251" s="7">
        <f t="shared" si="24"/>
        <v>58.5</v>
      </c>
      <c r="K251" s="8">
        <f t="shared" si="25"/>
        <v>-1.7094017094017096E-2</v>
      </c>
      <c r="L251" s="5">
        <f t="shared" si="31"/>
        <v>128.00178089434289</v>
      </c>
      <c r="M251" s="5">
        <f t="shared" si="26"/>
        <v>21.120293847566579</v>
      </c>
      <c r="N251">
        <v>3</v>
      </c>
      <c r="O251">
        <v>15</v>
      </c>
      <c r="P251">
        <v>9</v>
      </c>
      <c r="Q251">
        <v>0</v>
      </c>
      <c r="R251">
        <v>0</v>
      </c>
      <c r="S251">
        <f t="shared" si="27"/>
        <v>6</v>
      </c>
      <c r="T251" s="8">
        <f t="shared" si="28"/>
        <v>0.6</v>
      </c>
      <c r="U251" s="8">
        <f t="shared" si="29"/>
        <v>0.4</v>
      </c>
      <c r="V251" s="8">
        <f t="shared" si="30"/>
        <v>0</v>
      </c>
      <c r="W251">
        <v>3</v>
      </c>
      <c r="X251">
        <v>4</v>
      </c>
      <c r="Y251">
        <v>4</v>
      </c>
      <c r="Z251">
        <v>3</v>
      </c>
      <c r="AA251">
        <v>3</v>
      </c>
      <c r="AB251">
        <v>1</v>
      </c>
      <c r="AC251" s="19">
        <v>4.8138756304979324E-2</v>
      </c>
      <c r="AD251" s="19">
        <v>7.9014763236045837E-2</v>
      </c>
      <c r="AE251" s="19">
        <v>0.71113282442092896</v>
      </c>
      <c r="AF251" s="19">
        <v>0.1617136150598526</v>
      </c>
      <c r="AG251" s="19">
        <v>0.24325035512447357</v>
      </c>
    </row>
    <row r="252" spans="1:33">
      <c r="A252" s="1">
        <v>251</v>
      </c>
      <c r="B252" s="2">
        <v>1996</v>
      </c>
      <c r="C252" t="s">
        <v>25</v>
      </c>
      <c r="D252" s="3">
        <v>2</v>
      </c>
      <c r="E252">
        <v>2</v>
      </c>
      <c r="F252">
        <v>1</v>
      </c>
      <c r="G252" s="4">
        <v>40</v>
      </c>
      <c r="H252" s="6">
        <v>158</v>
      </c>
      <c r="J252" s="7">
        <f t="shared" si="24"/>
        <v>52.2</v>
      </c>
      <c r="K252" s="8">
        <f t="shared" si="25"/>
        <v>-1</v>
      </c>
      <c r="L252" s="5">
        <f t="shared" si="31"/>
        <v>0</v>
      </c>
      <c r="M252" s="5">
        <f t="shared" si="26"/>
        <v>0</v>
      </c>
      <c r="N252">
        <v>1</v>
      </c>
      <c r="O252">
        <v>14</v>
      </c>
      <c r="P252">
        <v>13</v>
      </c>
      <c r="Q252">
        <v>0</v>
      </c>
      <c r="R252">
        <v>0</v>
      </c>
      <c r="S252">
        <f t="shared" si="27"/>
        <v>1</v>
      </c>
      <c r="T252" s="8">
        <f t="shared" si="28"/>
        <v>0.9285714285714286</v>
      </c>
      <c r="U252" s="8">
        <f t="shared" si="29"/>
        <v>7.1428571428571425E-2</v>
      </c>
      <c r="V252" s="8">
        <f t="shared" si="30"/>
        <v>0</v>
      </c>
      <c r="W252">
        <v>3</v>
      </c>
      <c r="X252">
        <v>3</v>
      </c>
      <c r="Y252">
        <v>3</v>
      </c>
      <c r="Z252">
        <v>4</v>
      </c>
      <c r="AA252">
        <v>3</v>
      </c>
      <c r="AB252">
        <v>2</v>
      </c>
      <c r="AC252" s="19">
        <v>0.21310225129127502</v>
      </c>
      <c r="AD252" s="19">
        <v>0.1735406219959259</v>
      </c>
      <c r="AE252" s="19">
        <v>0.19410833716392517</v>
      </c>
      <c r="AF252" s="19">
        <v>0.41924875974655151</v>
      </c>
      <c r="AG252" s="19">
        <v>0.57996326684951782</v>
      </c>
    </row>
    <row r="253" spans="1:33">
      <c r="A253" s="1">
        <v>252</v>
      </c>
      <c r="B253" s="2">
        <v>1996</v>
      </c>
      <c r="C253" t="s">
        <v>25</v>
      </c>
      <c r="D253" s="3">
        <v>2</v>
      </c>
      <c r="E253">
        <v>1</v>
      </c>
      <c r="F253">
        <v>1</v>
      </c>
      <c r="G253" s="4">
        <v>90</v>
      </c>
      <c r="H253" s="6">
        <v>170</v>
      </c>
      <c r="I253" s="7">
        <v>65</v>
      </c>
      <c r="J253" s="7">
        <f t="shared" si="24"/>
        <v>63</v>
      </c>
      <c r="K253" s="8">
        <f t="shared" si="25"/>
        <v>3.1746031746031744E-2</v>
      </c>
      <c r="L253" s="5">
        <f t="shared" si="31"/>
        <v>132.30205577040505</v>
      </c>
      <c r="M253" s="5">
        <f t="shared" si="26"/>
        <v>22.491349480968861</v>
      </c>
      <c r="N253">
        <v>1</v>
      </c>
      <c r="O253">
        <v>14</v>
      </c>
      <c r="P253">
        <v>13</v>
      </c>
      <c r="Q253">
        <v>0</v>
      </c>
      <c r="R253">
        <v>0</v>
      </c>
      <c r="S253">
        <f t="shared" si="27"/>
        <v>1</v>
      </c>
      <c r="T253" s="8">
        <f t="shared" si="28"/>
        <v>0.9285714285714286</v>
      </c>
      <c r="U253" s="8">
        <f t="shared" si="29"/>
        <v>7.1428571428571425E-2</v>
      </c>
      <c r="V253" s="8">
        <f t="shared" si="30"/>
        <v>0</v>
      </c>
      <c r="W253">
        <v>4</v>
      </c>
      <c r="X253">
        <v>3</v>
      </c>
      <c r="Y253">
        <v>3</v>
      </c>
      <c r="Z253">
        <v>2</v>
      </c>
      <c r="AA253">
        <v>2</v>
      </c>
      <c r="AB253">
        <v>1</v>
      </c>
      <c r="AC253" s="19">
        <v>0.25227075815200806</v>
      </c>
      <c r="AD253" s="19">
        <v>0.1322752982378006</v>
      </c>
      <c r="AE253" s="19">
        <v>0.18392637372016907</v>
      </c>
      <c r="AF253" s="19">
        <v>0.43152758479118347</v>
      </c>
      <c r="AG253" s="19">
        <v>0.96911150217056274</v>
      </c>
    </row>
    <row r="254" spans="1:33">
      <c r="A254" s="1">
        <v>253</v>
      </c>
      <c r="B254" s="2">
        <v>1996</v>
      </c>
      <c r="C254" t="s">
        <v>25</v>
      </c>
      <c r="D254" s="3">
        <v>2</v>
      </c>
      <c r="E254">
        <v>1</v>
      </c>
      <c r="F254">
        <v>1</v>
      </c>
      <c r="G254" s="4">
        <v>80</v>
      </c>
      <c r="H254" s="6">
        <v>170</v>
      </c>
      <c r="I254" s="7">
        <v>76</v>
      </c>
      <c r="J254" s="7">
        <f t="shared" si="24"/>
        <v>63</v>
      </c>
      <c r="K254" s="8">
        <f t="shared" si="25"/>
        <v>0.20634920634920634</v>
      </c>
      <c r="L254" s="5">
        <f t="shared" si="31"/>
        <v>154.69163443924282</v>
      </c>
      <c r="M254" s="5">
        <f t="shared" si="26"/>
        <v>26.297577854671282</v>
      </c>
      <c r="N254">
        <v>2</v>
      </c>
      <c r="O254">
        <v>14</v>
      </c>
      <c r="P254">
        <v>13</v>
      </c>
      <c r="Q254">
        <v>10</v>
      </c>
      <c r="R254">
        <v>1</v>
      </c>
      <c r="S254">
        <f t="shared" si="27"/>
        <v>0</v>
      </c>
      <c r="T254" s="8">
        <f t="shared" si="28"/>
        <v>1</v>
      </c>
      <c r="U254" s="8">
        <f t="shared" si="29"/>
        <v>0</v>
      </c>
      <c r="V254" s="8">
        <f t="shared" si="30"/>
        <v>0.76923076923076927</v>
      </c>
      <c r="W254">
        <v>2</v>
      </c>
      <c r="X254">
        <v>3</v>
      </c>
      <c r="Y254">
        <v>3</v>
      </c>
      <c r="Z254">
        <v>3</v>
      </c>
      <c r="AA254">
        <v>3</v>
      </c>
      <c r="AB254">
        <v>3</v>
      </c>
      <c r="AC254" s="19">
        <v>5.7044830173254013E-2</v>
      </c>
      <c r="AD254" s="19">
        <v>0.11676508188247681</v>
      </c>
      <c r="AE254" s="19">
        <v>0.51340347528457642</v>
      </c>
      <c r="AF254" s="19">
        <v>0.31278666853904724</v>
      </c>
      <c r="AG254" s="19">
        <v>0.24304001033306122</v>
      </c>
    </row>
    <row r="255" spans="1:33">
      <c r="A255" s="1">
        <v>254</v>
      </c>
      <c r="B255" s="2">
        <v>1996</v>
      </c>
      <c r="C255" t="s">
        <v>25</v>
      </c>
      <c r="D255" s="3">
        <v>2</v>
      </c>
      <c r="E255">
        <v>2</v>
      </c>
      <c r="F255">
        <v>2</v>
      </c>
      <c r="G255" s="4">
        <v>30</v>
      </c>
      <c r="H255" s="6">
        <v>156</v>
      </c>
      <c r="I255" s="7">
        <v>49</v>
      </c>
      <c r="J255" s="7">
        <f t="shared" si="24"/>
        <v>50.4</v>
      </c>
      <c r="K255" s="8">
        <f t="shared" si="25"/>
        <v>-2.7777777777777752E-2</v>
      </c>
      <c r="L255" s="5">
        <f t="shared" si="31"/>
        <v>129.06910096259207</v>
      </c>
      <c r="M255" s="5">
        <f t="shared" si="26"/>
        <v>20.134779750164363</v>
      </c>
      <c r="N255">
        <v>1</v>
      </c>
      <c r="O255">
        <v>14</v>
      </c>
      <c r="P255">
        <v>14</v>
      </c>
      <c r="Q255">
        <v>3</v>
      </c>
      <c r="R255">
        <v>0</v>
      </c>
      <c r="S255">
        <f t="shared" si="27"/>
        <v>0</v>
      </c>
      <c r="T255" s="8">
        <f t="shared" si="28"/>
        <v>1</v>
      </c>
      <c r="U255" s="8">
        <f t="shared" si="29"/>
        <v>0</v>
      </c>
      <c r="V255" s="8">
        <f t="shared" si="30"/>
        <v>0.21428571428571427</v>
      </c>
      <c r="W255">
        <v>4</v>
      </c>
      <c r="X255">
        <v>4</v>
      </c>
      <c r="Y255">
        <v>4</v>
      </c>
      <c r="Z255">
        <v>4</v>
      </c>
      <c r="AA255">
        <v>2</v>
      </c>
      <c r="AB255">
        <v>1</v>
      </c>
      <c r="AC255" s="19">
        <v>9.5805950462818146E-2</v>
      </c>
      <c r="AD255" s="19">
        <v>0.17794148623943329</v>
      </c>
      <c r="AE255" s="19">
        <v>0.60061800479888916</v>
      </c>
      <c r="AF255" s="19">
        <v>0.12563455104827881</v>
      </c>
      <c r="AG255" s="19">
        <v>0.28656113147735596</v>
      </c>
    </row>
    <row r="256" spans="1:33">
      <c r="A256" s="1">
        <v>255</v>
      </c>
      <c r="B256" s="2">
        <v>1996</v>
      </c>
      <c r="C256" t="s">
        <v>25</v>
      </c>
      <c r="D256" s="3">
        <v>2</v>
      </c>
      <c r="E256">
        <v>1</v>
      </c>
      <c r="F256">
        <v>2</v>
      </c>
      <c r="G256" s="4">
        <v>30</v>
      </c>
      <c r="H256" s="6">
        <v>167</v>
      </c>
      <c r="I256" s="7">
        <v>65</v>
      </c>
      <c r="J256" s="7">
        <f t="shared" si="24"/>
        <v>60.300000000000004</v>
      </c>
      <c r="K256" s="8">
        <f t="shared" si="25"/>
        <v>7.7943615257048016E-2</v>
      </c>
      <c r="L256" s="5">
        <f t="shared" si="31"/>
        <v>139.56095840160191</v>
      </c>
      <c r="M256" s="5">
        <f t="shared" si="26"/>
        <v>23.306680053067517</v>
      </c>
      <c r="N256">
        <v>2</v>
      </c>
      <c r="O256">
        <v>13</v>
      </c>
      <c r="P256">
        <v>10</v>
      </c>
      <c r="Q256">
        <v>0</v>
      </c>
      <c r="R256">
        <v>1</v>
      </c>
      <c r="S256">
        <f t="shared" si="27"/>
        <v>2</v>
      </c>
      <c r="T256" s="8">
        <f t="shared" si="28"/>
        <v>0.83333333333333337</v>
      </c>
      <c r="U256" s="8">
        <f t="shared" si="29"/>
        <v>0.16666666666666666</v>
      </c>
      <c r="V256" s="8">
        <f t="shared" si="30"/>
        <v>0</v>
      </c>
      <c r="W256">
        <v>4</v>
      </c>
      <c r="X256">
        <v>4</v>
      </c>
      <c r="Y256">
        <v>2</v>
      </c>
      <c r="Z256">
        <v>3</v>
      </c>
      <c r="AA256">
        <v>2</v>
      </c>
      <c r="AB256">
        <v>2</v>
      </c>
      <c r="AC256" s="19">
        <v>8.4440901875495911E-2</v>
      </c>
      <c r="AD256" s="19">
        <v>0.13179662823677063</v>
      </c>
      <c r="AE256" s="19">
        <v>0.28681677579879761</v>
      </c>
      <c r="AF256" s="19">
        <v>0.49694567918777466</v>
      </c>
      <c r="AG256" s="19">
        <v>0.22748877108097076</v>
      </c>
    </row>
    <row r="257" spans="1:33">
      <c r="A257" s="1">
        <v>256</v>
      </c>
      <c r="B257" s="2">
        <v>1996</v>
      </c>
      <c r="C257" t="s">
        <v>25</v>
      </c>
      <c r="D257" s="3">
        <v>2</v>
      </c>
      <c r="E257">
        <v>1</v>
      </c>
      <c r="F257">
        <v>2</v>
      </c>
      <c r="G257" s="4">
        <v>30</v>
      </c>
      <c r="H257" s="6">
        <v>167</v>
      </c>
      <c r="I257" s="7">
        <v>50</v>
      </c>
      <c r="J257" s="7">
        <f t="shared" si="24"/>
        <v>60.300000000000004</v>
      </c>
      <c r="K257" s="8">
        <f t="shared" si="25"/>
        <v>-0.1708126036484246</v>
      </c>
      <c r="L257" s="5">
        <f t="shared" si="31"/>
        <v>107.35458338584762</v>
      </c>
      <c r="M257" s="5">
        <f t="shared" si="26"/>
        <v>17.928215425436552</v>
      </c>
      <c r="N257">
        <v>2</v>
      </c>
      <c r="O257">
        <v>14</v>
      </c>
      <c r="P257">
        <v>11</v>
      </c>
      <c r="Q257">
        <v>0</v>
      </c>
      <c r="R257">
        <v>0</v>
      </c>
      <c r="S257">
        <f t="shared" si="27"/>
        <v>3</v>
      </c>
      <c r="T257" s="8">
        <f t="shared" si="28"/>
        <v>0.7857142857142857</v>
      </c>
      <c r="U257" s="8">
        <f t="shared" si="29"/>
        <v>0.21428571428571427</v>
      </c>
      <c r="V257" s="8">
        <f t="shared" si="30"/>
        <v>0</v>
      </c>
      <c r="W257">
        <v>5</v>
      </c>
      <c r="X257">
        <v>4</v>
      </c>
      <c r="Y257">
        <v>4</v>
      </c>
      <c r="Z257">
        <v>4</v>
      </c>
      <c r="AA257">
        <v>3</v>
      </c>
      <c r="AB257">
        <v>3</v>
      </c>
      <c r="AC257" s="19">
        <v>8.8108621537685394E-2</v>
      </c>
      <c r="AD257" s="19">
        <v>0.23133246600627899</v>
      </c>
      <c r="AE257" s="19">
        <v>0.54904824495315552</v>
      </c>
      <c r="AF257" s="19">
        <v>0.13151067495346069</v>
      </c>
      <c r="AG257" s="19">
        <v>9.7781114280223846E-2</v>
      </c>
    </row>
    <row r="258" spans="1:33">
      <c r="A258" s="1">
        <v>257</v>
      </c>
      <c r="B258" s="2">
        <v>1996</v>
      </c>
      <c r="C258" t="s">
        <v>25</v>
      </c>
      <c r="D258" s="3">
        <v>2</v>
      </c>
      <c r="E258">
        <v>1</v>
      </c>
      <c r="F258">
        <v>2</v>
      </c>
      <c r="G258" s="4">
        <v>20</v>
      </c>
      <c r="H258" s="6">
        <v>173</v>
      </c>
      <c r="I258" s="7">
        <v>63</v>
      </c>
      <c r="J258" s="7">
        <f t="shared" si="24"/>
        <v>65.7</v>
      </c>
      <c r="K258" s="8">
        <f t="shared" si="25"/>
        <v>-4.1095890410958943E-2</v>
      </c>
      <c r="L258" s="5">
        <f t="shared" si="31"/>
        <v>121.67524799057192</v>
      </c>
      <c r="M258" s="5">
        <f t="shared" si="26"/>
        <v>21.04981790236894</v>
      </c>
      <c r="N258">
        <v>1</v>
      </c>
      <c r="O258">
        <v>14</v>
      </c>
      <c r="P258">
        <v>12</v>
      </c>
      <c r="Q258">
        <v>1</v>
      </c>
      <c r="R258">
        <v>2</v>
      </c>
      <c r="S258">
        <f t="shared" si="27"/>
        <v>0</v>
      </c>
      <c r="T258" s="8">
        <f t="shared" si="28"/>
        <v>1</v>
      </c>
      <c r="U258" s="8">
        <f t="shared" si="29"/>
        <v>0</v>
      </c>
      <c r="V258" s="8">
        <f t="shared" si="30"/>
        <v>8.3333333333333329E-2</v>
      </c>
      <c r="W258">
        <v>4</v>
      </c>
      <c r="X258">
        <v>4</v>
      </c>
      <c r="Y258">
        <v>4</v>
      </c>
      <c r="Z258">
        <v>4</v>
      </c>
      <c r="AA258">
        <v>4</v>
      </c>
      <c r="AB258">
        <v>2</v>
      </c>
      <c r="AC258" s="19">
        <v>0.70000004768371582</v>
      </c>
      <c r="AD258" s="19">
        <v>0.10000000149011612</v>
      </c>
      <c r="AE258" s="19">
        <v>0.10000000149011612</v>
      </c>
      <c r="AF258" s="19">
        <v>0.10000000149011612</v>
      </c>
      <c r="AG258" s="19">
        <v>0</v>
      </c>
    </row>
    <row r="259" spans="1:33">
      <c r="A259" s="1">
        <v>258</v>
      </c>
      <c r="B259" s="2">
        <v>1996</v>
      </c>
      <c r="C259" t="s">
        <v>25</v>
      </c>
      <c r="D259" s="3">
        <v>2</v>
      </c>
      <c r="E259">
        <v>2</v>
      </c>
      <c r="F259">
        <v>2</v>
      </c>
      <c r="G259" s="4">
        <v>30</v>
      </c>
      <c r="H259" s="6">
        <v>160</v>
      </c>
      <c r="I259" s="7">
        <v>50</v>
      </c>
      <c r="J259" s="7">
        <f t="shared" ref="J259:J322" si="32">(H259-100)*0.9</f>
        <v>54</v>
      </c>
      <c r="K259" s="8">
        <f t="shared" ref="K259:K322" si="33">(I259-J259)/J259</f>
        <v>-7.407407407407407E-2</v>
      </c>
      <c r="L259" s="5">
        <f t="shared" si="31"/>
        <v>122.0703125</v>
      </c>
      <c r="M259" s="5">
        <f t="shared" ref="M259:M322" si="34">I259/(H259/100)^2</f>
        <v>19.531249999999996</v>
      </c>
      <c r="N259">
        <v>1</v>
      </c>
      <c r="O259">
        <v>14</v>
      </c>
      <c r="P259">
        <v>12</v>
      </c>
      <c r="Q259">
        <v>4</v>
      </c>
      <c r="R259">
        <v>1</v>
      </c>
      <c r="S259">
        <f t="shared" ref="S259:S322" si="35">O259-P259-R259</f>
        <v>1</v>
      </c>
      <c r="T259" s="8">
        <f t="shared" ref="T259:T322" si="36">P259/(O259-R259)</f>
        <v>0.92307692307692313</v>
      </c>
      <c r="U259" s="8">
        <f t="shared" ref="U259:U322" si="37">S259/(O259-R259)</f>
        <v>7.6923076923076927E-2</v>
      </c>
      <c r="V259" s="8">
        <f t="shared" ref="V259:V322" si="38">Q259/P259</f>
        <v>0.33333333333333331</v>
      </c>
      <c r="W259">
        <v>4</v>
      </c>
      <c r="X259">
        <v>4</v>
      </c>
      <c r="Y259">
        <v>3</v>
      </c>
      <c r="Z259">
        <v>4</v>
      </c>
      <c r="AA259">
        <v>4</v>
      </c>
      <c r="AB259">
        <v>1</v>
      </c>
      <c r="AC259" s="19">
        <v>0.18105538189411163</v>
      </c>
      <c r="AD259" s="19">
        <v>0.2471824586391449</v>
      </c>
      <c r="AE259" s="19">
        <v>6.0928951948881149E-2</v>
      </c>
      <c r="AF259" s="19">
        <v>0.51083320379257202</v>
      </c>
      <c r="AG259" s="19">
        <v>0.38221818208694458</v>
      </c>
    </row>
    <row r="260" spans="1:33">
      <c r="A260" s="1">
        <v>259</v>
      </c>
      <c r="B260" s="2">
        <v>1996</v>
      </c>
      <c r="C260" t="s">
        <v>25</v>
      </c>
      <c r="D260" s="3">
        <v>2</v>
      </c>
      <c r="E260">
        <v>2</v>
      </c>
      <c r="F260">
        <v>1</v>
      </c>
      <c r="G260" s="4">
        <v>120</v>
      </c>
      <c r="H260" s="6">
        <v>165</v>
      </c>
      <c r="I260" s="7">
        <v>53</v>
      </c>
      <c r="J260" s="7">
        <f t="shared" si="32"/>
        <v>58.5</v>
      </c>
      <c r="K260" s="8">
        <f t="shared" si="33"/>
        <v>-9.4017094017094016E-2</v>
      </c>
      <c r="L260" s="5">
        <f t="shared" ref="L260:L323" si="39">I260/H260^3*10^7</f>
        <v>117.98425021565517</v>
      </c>
      <c r="M260" s="5">
        <f t="shared" si="34"/>
        <v>19.467401285583104</v>
      </c>
      <c r="N260">
        <v>1</v>
      </c>
      <c r="O260">
        <v>13</v>
      </c>
      <c r="P260">
        <v>3</v>
      </c>
      <c r="Q260">
        <v>0</v>
      </c>
      <c r="R260">
        <v>1</v>
      </c>
      <c r="S260">
        <f t="shared" si="35"/>
        <v>9</v>
      </c>
      <c r="T260" s="8">
        <f t="shared" si="36"/>
        <v>0.25</v>
      </c>
      <c r="U260" s="8">
        <f t="shared" si="37"/>
        <v>0.75</v>
      </c>
      <c r="V260" s="8">
        <f t="shared" si="38"/>
        <v>0</v>
      </c>
      <c r="W260">
        <v>4</v>
      </c>
      <c r="X260">
        <v>4</v>
      </c>
      <c r="Y260">
        <v>4</v>
      </c>
      <c r="Z260">
        <v>4</v>
      </c>
      <c r="AA260">
        <v>4</v>
      </c>
      <c r="AB260">
        <v>4</v>
      </c>
      <c r="AC260" s="19">
        <v>0.27956035733222961</v>
      </c>
      <c r="AD260" s="19">
        <v>7.7028863131999969E-2</v>
      </c>
      <c r="AE260" s="19">
        <v>0.35591244697570801</v>
      </c>
      <c r="AF260" s="19">
        <v>0.28749832510948181</v>
      </c>
      <c r="AG260" s="19">
        <v>0.87988781929016113</v>
      </c>
    </row>
    <row r="261" spans="1:33">
      <c r="A261" s="1">
        <v>260</v>
      </c>
      <c r="B261" s="2">
        <v>1996</v>
      </c>
      <c r="C261" t="s">
        <v>25</v>
      </c>
      <c r="D261" s="3">
        <v>2</v>
      </c>
      <c r="E261">
        <v>1</v>
      </c>
      <c r="F261">
        <v>1</v>
      </c>
      <c r="G261" s="4">
        <v>60</v>
      </c>
      <c r="H261" s="6">
        <v>173</v>
      </c>
      <c r="I261" s="7">
        <v>56</v>
      </c>
      <c r="J261" s="7">
        <f t="shared" si="32"/>
        <v>65.7</v>
      </c>
      <c r="K261" s="8">
        <f t="shared" si="33"/>
        <v>-0.14764079147640796</v>
      </c>
      <c r="L261" s="5">
        <f t="shared" si="39"/>
        <v>108.15577599161948</v>
      </c>
      <c r="M261" s="5">
        <f t="shared" si="34"/>
        <v>18.710949246550168</v>
      </c>
      <c r="N261">
        <v>4</v>
      </c>
      <c r="O261">
        <v>14</v>
      </c>
      <c r="P261">
        <v>14</v>
      </c>
      <c r="Q261">
        <v>0</v>
      </c>
      <c r="R261">
        <v>0</v>
      </c>
      <c r="S261">
        <f t="shared" si="35"/>
        <v>0</v>
      </c>
      <c r="T261" s="8">
        <f t="shared" si="36"/>
        <v>1</v>
      </c>
      <c r="U261" s="8">
        <f t="shared" si="37"/>
        <v>0</v>
      </c>
      <c r="V261" s="8">
        <f t="shared" si="38"/>
        <v>0</v>
      </c>
      <c r="W261">
        <v>5</v>
      </c>
      <c r="X261">
        <v>5</v>
      </c>
      <c r="Y261">
        <v>4</v>
      </c>
      <c r="Z261">
        <v>4</v>
      </c>
      <c r="AA261">
        <v>4</v>
      </c>
      <c r="AB261">
        <v>4</v>
      </c>
      <c r="AC261" s="19">
        <v>0.60396498441696167</v>
      </c>
      <c r="AD261" s="19">
        <v>0.13342544436454773</v>
      </c>
      <c r="AE261" s="19">
        <v>6.6167235374450684E-2</v>
      </c>
      <c r="AF261" s="19">
        <v>0.19644235074520111</v>
      </c>
      <c r="AG261" s="19">
        <v>0.18052701652050018</v>
      </c>
    </row>
    <row r="262" spans="1:33">
      <c r="A262" s="1">
        <v>261</v>
      </c>
      <c r="B262" s="2">
        <v>1996</v>
      </c>
      <c r="C262" t="s">
        <v>27</v>
      </c>
      <c r="D262" s="3">
        <v>2</v>
      </c>
      <c r="E262">
        <v>1</v>
      </c>
      <c r="F262">
        <v>2</v>
      </c>
      <c r="G262" s="4">
        <v>30</v>
      </c>
      <c r="H262" s="6">
        <v>175</v>
      </c>
      <c r="I262" s="7">
        <v>72</v>
      </c>
      <c r="J262" s="7">
        <f t="shared" si="32"/>
        <v>67.5</v>
      </c>
      <c r="K262" s="8">
        <f t="shared" si="33"/>
        <v>6.6666666666666666E-2</v>
      </c>
      <c r="L262" s="5">
        <f t="shared" si="39"/>
        <v>134.34402332361515</v>
      </c>
      <c r="M262" s="5">
        <f t="shared" si="34"/>
        <v>23.510204081632654</v>
      </c>
      <c r="N262">
        <v>2</v>
      </c>
      <c r="P262">
        <v>11</v>
      </c>
      <c r="Q262">
        <v>0</v>
      </c>
      <c r="R262">
        <v>2</v>
      </c>
      <c r="S262">
        <f t="shared" si="35"/>
        <v>-13</v>
      </c>
      <c r="T262" s="8">
        <f t="shared" si="36"/>
        <v>-5.5</v>
      </c>
      <c r="U262" s="8">
        <f t="shared" si="37"/>
        <v>6.5</v>
      </c>
      <c r="V262" s="8">
        <f t="shared" si="38"/>
        <v>0</v>
      </c>
      <c r="W262">
        <v>4</v>
      </c>
      <c r="X262">
        <v>4</v>
      </c>
      <c r="Y262">
        <v>4</v>
      </c>
      <c r="Z262">
        <v>3</v>
      </c>
      <c r="AA262">
        <v>2</v>
      </c>
      <c r="AB262">
        <v>2</v>
      </c>
      <c r="AC262" s="19">
        <v>7.4590712785720825E-2</v>
      </c>
      <c r="AD262" s="19">
        <v>0.22478845715522766</v>
      </c>
      <c r="AE262" s="19">
        <v>0.1958017498254776</v>
      </c>
      <c r="AF262" s="19">
        <v>0.50481909513473511</v>
      </c>
      <c r="AG262" s="19">
        <v>0.44293493032455444</v>
      </c>
    </row>
    <row r="263" spans="1:33">
      <c r="A263" s="1">
        <v>262</v>
      </c>
      <c r="B263" s="2">
        <v>1996</v>
      </c>
      <c r="C263" t="s">
        <v>27</v>
      </c>
      <c r="D263" s="3">
        <v>4</v>
      </c>
      <c r="E263">
        <v>1</v>
      </c>
      <c r="F263">
        <v>1</v>
      </c>
      <c r="G263" s="4">
        <v>120</v>
      </c>
      <c r="H263" s="6">
        <v>178</v>
      </c>
      <c r="I263" s="7">
        <v>65</v>
      </c>
      <c r="J263" s="7">
        <f t="shared" si="32"/>
        <v>70.2</v>
      </c>
      <c r="K263" s="8">
        <f t="shared" si="33"/>
        <v>-7.4074074074074112E-2</v>
      </c>
      <c r="L263" s="5">
        <f t="shared" si="39"/>
        <v>115.25329482572992</v>
      </c>
      <c r="M263" s="5">
        <f t="shared" si="34"/>
        <v>20.515086478979924</v>
      </c>
      <c r="N263">
        <v>2</v>
      </c>
      <c r="O263">
        <v>7</v>
      </c>
      <c r="P263">
        <v>3</v>
      </c>
      <c r="R263">
        <v>1</v>
      </c>
      <c r="S263">
        <f t="shared" si="35"/>
        <v>3</v>
      </c>
      <c r="T263" s="8">
        <f t="shared" si="36"/>
        <v>0.5</v>
      </c>
      <c r="U263" s="8">
        <f t="shared" si="37"/>
        <v>0.5</v>
      </c>
      <c r="V263" s="8">
        <f t="shared" si="38"/>
        <v>0</v>
      </c>
      <c r="W263">
        <v>4</v>
      </c>
      <c r="X263">
        <v>4</v>
      </c>
      <c r="Y263">
        <v>4</v>
      </c>
      <c r="Z263">
        <v>2</v>
      </c>
      <c r="AA263">
        <v>2</v>
      </c>
      <c r="AB263">
        <v>2</v>
      </c>
      <c r="AC263" s="19">
        <v>0.30521687865257263</v>
      </c>
      <c r="AD263" s="19">
        <v>5.629923939704895E-2</v>
      </c>
      <c r="AE263" s="19">
        <v>0.30521687865257263</v>
      </c>
      <c r="AF263" s="19">
        <v>0.33326700329780579</v>
      </c>
      <c r="AG263" s="19">
        <v>5.2536856383085251E-3</v>
      </c>
    </row>
    <row r="264" spans="1:33">
      <c r="A264" s="1">
        <v>263</v>
      </c>
      <c r="B264" s="2">
        <v>1996</v>
      </c>
      <c r="C264" t="s">
        <v>27</v>
      </c>
      <c r="D264" s="3">
        <v>1</v>
      </c>
      <c r="E264">
        <v>1</v>
      </c>
      <c r="F264">
        <v>2</v>
      </c>
      <c r="G264" s="4">
        <v>60</v>
      </c>
      <c r="H264" s="6">
        <v>165</v>
      </c>
      <c r="I264" s="7">
        <v>65</v>
      </c>
      <c r="J264" s="7">
        <f t="shared" si="32"/>
        <v>58.5</v>
      </c>
      <c r="K264" s="8">
        <f t="shared" si="33"/>
        <v>0.1111111111111111</v>
      </c>
      <c r="L264" s="5">
        <f t="shared" si="39"/>
        <v>144.69766535882238</v>
      </c>
      <c r="M264" s="5">
        <f t="shared" si="34"/>
        <v>23.875114784205696</v>
      </c>
      <c r="N264">
        <v>2</v>
      </c>
      <c r="O264">
        <v>13</v>
      </c>
      <c r="P264">
        <v>7</v>
      </c>
      <c r="Q264">
        <v>0</v>
      </c>
      <c r="R264">
        <v>2</v>
      </c>
      <c r="S264">
        <f t="shared" si="35"/>
        <v>4</v>
      </c>
      <c r="T264" s="8">
        <f t="shared" si="36"/>
        <v>0.63636363636363635</v>
      </c>
      <c r="U264" s="8">
        <f t="shared" si="37"/>
        <v>0.36363636363636365</v>
      </c>
      <c r="V264" s="8">
        <f t="shared" si="38"/>
        <v>0</v>
      </c>
      <c r="W264">
        <v>4</v>
      </c>
      <c r="X264">
        <v>4</v>
      </c>
      <c r="Y264">
        <v>4</v>
      </c>
      <c r="Z264">
        <v>3</v>
      </c>
      <c r="AA264">
        <v>3</v>
      </c>
      <c r="AB264">
        <v>4</v>
      </c>
      <c r="AC264" s="19">
        <v>0.26845952868461609</v>
      </c>
      <c r="AD264" s="19">
        <v>2.1661343052983284E-2</v>
      </c>
      <c r="AE264" s="19">
        <v>0.15655508637428284</v>
      </c>
      <c r="AF264" s="19">
        <v>0.55332410335540771</v>
      </c>
      <c r="AG264" s="19">
        <v>0.73809957504272461</v>
      </c>
    </row>
    <row r="265" spans="1:33">
      <c r="A265" s="1">
        <v>264</v>
      </c>
      <c r="B265" s="2">
        <v>1996</v>
      </c>
      <c r="C265" t="s">
        <v>27</v>
      </c>
      <c r="D265" s="3">
        <v>1</v>
      </c>
      <c r="E265">
        <v>1</v>
      </c>
      <c r="F265">
        <v>1</v>
      </c>
      <c r="G265" s="4">
        <v>100</v>
      </c>
      <c r="H265" s="6">
        <v>176</v>
      </c>
      <c r="I265" s="7">
        <v>65</v>
      </c>
      <c r="J265" s="7">
        <f t="shared" si="32"/>
        <v>68.400000000000006</v>
      </c>
      <c r="K265" s="8">
        <f t="shared" si="33"/>
        <v>-4.9707602339181367E-2</v>
      </c>
      <c r="L265" s="5">
        <f t="shared" si="39"/>
        <v>119.22720229151015</v>
      </c>
      <c r="M265" s="5">
        <f t="shared" si="34"/>
        <v>20.983987603305785</v>
      </c>
      <c r="N265">
        <v>2</v>
      </c>
      <c r="O265">
        <v>1</v>
      </c>
      <c r="P265">
        <v>11</v>
      </c>
      <c r="Q265">
        <v>2</v>
      </c>
      <c r="R265">
        <v>2</v>
      </c>
      <c r="S265">
        <f t="shared" si="35"/>
        <v>-12</v>
      </c>
      <c r="T265" s="8">
        <f t="shared" si="36"/>
        <v>-11</v>
      </c>
      <c r="U265" s="8">
        <f t="shared" si="37"/>
        <v>12</v>
      </c>
      <c r="V265" s="8">
        <f t="shared" si="38"/>
        <v>0.18181818181818182</v>
      </c>
      <c r="W265">
        <v>4</v>
      </c>
      <c r="X265">
        <v>4</v>
      </c>
      <c r="Y265">
        <v>3</v>
      </c>
      <c r="Z265">
        <v>5</v>
      </c>
      <c r="AA265">
        <v>3</v>
      </c>
      <c r="AB265">
        <v>4</v>
      </c>
      <c r="AC265" s="19">
        <v>0.66115415096282959</v>
      </c>
      <c r="AD265" s="19">
        <v>0.15853041410446167</v>
      </c>
      <c r="AE265" s="19">
        <v>0.10418208688497543</v>
      </c>
      <c r="AF265" s="19">
        <v>7.6133333146572113E-2</v>
      </c>
      <c r="AG265" s="19">
        <v>0.19318209588527679</v>
      </c>
    </row>
    <row r="266" spans="1:33">
      <c r="A266" s="1">
        <v>265</v>
      </c>
      <c r="B266" s="2">
        <v>1996</v>
      </c>
      <c r="C266" t="s">
        <v>27</v>
      </c>
      <c r="D266" s="3">
        <v>1</v>
      </c>
      <c r="E266">
        <v>1</v>
      </c>
      <c r="F266">
        <v>1</v>
      </c>
      <c r="G266" s="4">
        <v>100</v>
      </c>
      <c r="H266" s="6">
        <v>162</v>
      </c>
      <c r="I266" s="7">
        <v>50</v>
      </c>
      <c r="J266" s="7">
        <f t="shared" si="32"/>
        <v>55.800000000000004</v>
      </c>
      <c r="K266" s="8">
        <f t="shared" si="33"/>
        <v>-0.10394265232974917</v>
      </c>
      <c r="L266" s="5">
        <f t="shared" si="39"/>
        <v>117.60477644743256</v>
      </c>
      <c r="M266" s="5">
        <f t="shared" si="34"/>
        <v>19.051973784484069</v>
      </c>
      <c r="N266">
        <v>4</v>
      </c>
      <c r="O266">
        <v>13</v>
      </c>
      <c r="P266">
        <v>7</v>
      </c>
      <c r="Q266">
        <v>0</v>
      </c>
      <c r="R266">
        <v>1</v>
      </c>
      <c r="S266">
        <f t="shared" si="35"/>
        <v>5</v>
      </c>
      <c r="T266" s="8">
        <f t="shared" si="36"/>
        <v>0.58333333333333337</v>
      </c>
      <c r="U266" s="8">
        <f t="shared" si="37"/>
        <v>0.41666666666666669</v>
      </c>
      <c r="V266" s="8">
        <f t="shared" si="38"/>
        <v>0</v>
      </c>
      <c r="W266">
        <v>5</v>
      </c>
      <c r="X266">
        <v>4</v>
      </c>
      <c r="Y266">
        <v>4</v>
      </c>
      <c r="Z266">
        <v>3</v>
      </c>
      <c r="AA266">
        <v>2</v>
      </c>
      <c r="AB266">
        <v>4</v>
      </c>
      <c r="AC266" s="19">
        <v>0.10726731270551682</v>
      </c>
      <c r="AD266" s="19">
        <v>0.18197762966156006</v>
      </c>
      <c r="AE266" s="19">
        <v>0.66694992780685425</v>
      </c>
      <c r="AF266" s="19">
        <v>4.3805096298456192E-2</v>
      </c>
      <c r="AG266" s="19">
        <v>0.18346415460109711</v>
      </c>
    </row>
    <row r="267" spans="1:33">
      <c r="A267" s="1">
        <v>266</v>
      </c>
      <c r="B267" s="2">
        <v>1996</v>
      </c>
      <c r="C267" t="s">
        <v>27</v>
      </c>
      <c r="D267" s="3">
        <v>1</v>
      </c>
      <c r="E267">
        <v>1</v>
      </c>
      <c r="F267">
        <v>1</v>
      </c>
      <c r="G267" s="4">
        <v>90</v>
      </c>
      <c r="H267" s="6">
        <v>175</v>
      </c>
      <c r="I267" s="7">
        <v>65</v>
      </c>
      <c r="J267" s="7">
        <f t="shared" si="32"/>
        <v>67.5</v>
      </c>
      <c r="K267" s="8">
        <f t="shared" si="33"/>
        <v>-3.7037037037037035E-2</v>
      </c>
      <c r="L267" s="5">
        <f t="shared" si="39"/>
        <v>121.28279883381924</v>
      </c>
      <c r="M267" s="5">
        <f t="shared" si="34"/>
        <v>21.224489795918366</v>
      </c>
      <c r="N267">
        <v>2</v>
      </c>
      <c r="O267">
        <v>14</v>
      </c>
      <c r="P267">
        <v>9</v>
      </c>
      <c r="Q267">
        <v>2</v>
      </c>
      <c r="R267">
        <v>1</v>
      </c>
      <c r="S267">
        <f t="shared" si="35"/>
        <v>4</v>
      </c>
      <c r="T267" s="8">
        <f t="shared" si="36"/>
        <v>0.69230769230769229</v>
      </c>
      <c r="U267" s="8">
        <f t="shared" si="37"/>
        <v>0.30769230769230771</v>
      </c>
      <c r="V267" s="8">
        <f t="shared" si="38"/>
        <v>0.22222222222222221</v>
      </c>
      <c r="W267">
        <v>5</v>
      </c>
      <c r="X267">
        <v>5</v>
      </c>
      <c r="Y267">
        <v>5</v>
      </c>
      <c r="Z267">
        <v>4</v>
      </c>
      <c r="AA267">
        <v>3</v>
      </c>
      <c r="AB267">
        <v>3</v>
      </c>
      <c r="AC267" s="19">
        <v>0.57228118181228638</v>
      </c>
      <c r="AD267" s="19">
        <v>7.9311773180961609E-2</v>
      </c>
      <c r="AE267" s="19">
        <v>0.2441994696855545</v>
      </c>
      <c r="AF267" s="19">
        <v>0.1042075976729393</v>
      </c>
      <c r="AG267" s="19">
        <v>0.13807596266269684</v>
      </c>
    </row>
    <row r="268" spans="1:33">
      <c r="A268" s="1">
        <v>267</v>
      </c>
      <c r="B268" s="2">
        <v>1996</v>
      </c>
      <c r="C268" t="s">
        <v>27</v>
      </c>
      <c r="D268" s="3">
        <v>1</v>
      </c>
      <c r="E268">
        <v>1</v>
      </c>
      <c r="F268">
        <v>1</v>
      </c>
      <c r="G268" s="4">
        <v>120</v>
      </c>
      <c r="H268" s="6">
        <v>170</v>
      </c>
      <c r="I268" s="7">
        <v>67</v>
      </c>
      <c r="J268" s="7">
        <f t="shared" si="32"/>
        <v>63</v>
      </c>
      <c r="K268" s="8">
        <f t="shared" si="33"/>
        <v>6.3492063492063489E-2</v>
      </c>
      <c r="L268" s="5">
        <f t="shared" si="39"/>
        <v>136.37288825564826</v>
      </c>
      <c r="M268" s="5">
        <f t="shared" si="34"/>
        <v>23.183391003460208</v>
      </c>
      <c r="N268">
        <v>1</v>
      </c>
      <c r="O268">
        <v>13</v>
      </c>
      <c r="P268">
        <v>11</v>
      </c>
      <c r="R268">
        <v>2</v>
      </c>
      <c r="S268">
        <f t="shared" si="35"/>
        <v>0</v>
      </c>
      <c r="T268" s="8">
        <f t="shared" si="36"/>
        <v>1</v>
      </c>
      <c r="U268" s="8">
        <f t="shared" si="37"/>
        <v>0</v>
      </c>
      <c r="V268" s="8">
        <f t="shared" si="38"/>
        <v>0</v>
      </c>
      <c r="W268">
        <v>4</v>
      </c>
      <c r="X268">
        <v>5</v>
      </c>
      <c r="Y268">
        <v>4</v>
      </c>
      <c r="Z268">
        <v>3</v>
      </c>
      <c r="AA268">
        <v>2</v>
      </c>
      <c r="AB268">
        <v>4</v>
      </c>
      <c r="AC268" s="19">
        <v>0.22809076309204102</v>
      </c>
      <c r="AD268" s="19">
        <v>4.1902288794517517E-2</v>
      </c>
      <c r="AE268" s="19">
        <v>0.14434593915939331</v>
      </c>
      <c r="AF268" s="19">
        <v>0.58566105365753174</v>
      </c>
      <c r="AG268" s="19">
        <v>0.122445248067379</v>
      </c>
    </row>
    <row r="269" spans="1:33">
      <c r="A269" s="1">
        <v>268</v>
      </c>
      <c r="B269" s="2">
        <v>1996</v>
      </c>
      <c r="C269" t="s">
        <v>27</v>
      </c>
      <c r="D269" s="3">
        <v>1</v>
      </c>
      <c r="E269">
        <v>1</v>
      </c>
      <c r="F269">
        <v>1</v>
      </c>
      <c r="G269" s="4">
        <v>90</v>
      </c>
      <c r="H269" s="6">
        <v>180</v>
      </c>
      <c r="I269" s="7">
        <v>70</v>
      </c>
      <c r="J269" s="7">
        <f t="shared" si="32"/>
        <v>72</v>
      </c>
      <c r="K269" s="8">
        <f t="shared" si="33"/>
        <v>-2.7777777777777776E-2</v>
      </c>
      <c r="L269" s="5">
        <f t="shared" si="39"/>
        <v>120.02743484224965</v>
      </c>
      <c r="M269" s="5">
        <f t="shared" si="34"/>
        <v>21.604938271604937</v>
      </c>
      <c r="N269">
        <v>3</v>
      </c>
      <c r="O269">
        <v>13</v>
      </c>
      <c r="P269">
        <v>12</v>
      </c>
      <c r="Q269">
        <v>0</v>
      </c>
      <c r="R269">
        <v>0</v>
      </c>
      <c r="S269">
        <f t="shared" si="35"/>
        <v>1</v>
      </c>
      <c r="T269" s="8">
        <f t="shared" si="36"/>
        <v>0.92307692307692313</v>
      </c>
      <c r="U269" s="8">
        <f t="shared" si="37"/>
        <v>7.6923076923076927E-2</v>
      </c>
      <c r="V269" s="8">
        <f t="shared" si="38"/>
        <v>0</v>
      </c>
      <c r="W269">
        <v>4</v>
      </c>
      <c r="X269">
        <v>4</v>
      </c>
      <c r="Y269">
        <v>4</v>
      </c>
      <c r="Z269">
        <v>4</v>
      </c>
      <c r="AA269">
        <v>2</v>
      </c>
      <c r="AB269">
        <v>4</v>
      </c>
      <c r="AC269" s="19">
        <v>0.30055609345436096</v>
      </c>
      <c r="AD269" s="19">
        <v>5.1440980285406113E-2</v>
      </c>
      <c r="AE269" s="19">
        <v>0.45460218191146851</v>
      </c>
      <c r="AF269" s="19">
        <v>0.19340074062347412</v>
      </c>
      <c r="AG269" s="19">
        <v>0.13114328682422638</v>
      </c>
    </row>
    <row r="270" spans="1:33">
      <c r="A270" s="1">
        <v>269</v>
      </c>
      <c r="B270" s="2">
        <v>1996</v>
      </c>
      <c r="C270" t="s">
        <v>27</v>
      </c>
      <c r="D270" s="3">
        <v>1</v>
      </c>
      <c r="E270">
        <v>1</v>
      </c>
      <c r="F270">
        <v>2</v>
      </c>
      <c r="G270" s="4">
        <v>20</v>
      </c>
      <c r="H270" s="6">
        <v>173</v>
      </c>
      <c r="I270" s="7">
        <v>70</v>
      </c>
      <c r="J270" s="7">
        <f t="shared" si="32"/>
        <v>65.7</v>
      </c>
      <c r="K270" s="8">
        <f t="shared" si="33"/>
        <v>6.5449010654490061E-2</v>
      </c>
      <c r="L270" s="5">
        <f t="shared" si="39"/>
        <v>135.19471998952434</v>
      </c>
      <c r="M270" s="5">
        <f t="shared" si="34"/>
        <v>23.388686558187711</v>
      </c>
      <c r="N270">
        <v>4</v>
      </c>
      <c r="O270">
        <v>13</v>
      </c>
      <c r="P270">
        <v>12</v>
      </c>
      <c r="Q270">
        <v>0</v>
      </c>
      <c r="R270">
        <v>1</v>
      </c>
      <c r="S270">
        <f t="shared" si="35"/>
        <v>0</v>
      </c>
      <c r="T270" s="8">
        <f t="shared" si="36"/>
        <v>1</v>
      </c>
      <c r="U270" s="8">
        <f t="shared" si="37"/>
        <v>0</v>
      </c>
      <c r="V270" s="8">
        <f t="shared" si="38"/>
        <v>0</v>
      </c>
      <c r="W270">
        <v>4</v>
      </c>
      <c r="X270">
        <v>4</v>
      </c>
      <c r="Y270">
        <v>4</v>
      </c>
      <c r="Z270">
        <v>2</v>
      </c>
      <c r="AA270">
        <v>2</v>
      </c>
      <c r="AB270">
        <v>3</v>
      </c>
      <c r="AC270" s="19">
        <v>0.19900226593017578</v>
      </c>
      <c r="AD270" s="19">
        <v>0.22498889267444611</v>
      </c>
      <c r="AE270" s="19">
        <v>0.41678828001022339</v>
      </c>
      <c r="AF270" s="19">
        <v>0.15922056138515472</v>
      </c>
      <c r="AG270" s="19">
        <v>0.23158815503120422</v>
      </c>
    </row>
    <row r="271" spans="1:33">
      <c r="A271" s="1">
        <v>270</v>
      </c>
      <c r="B271" s="2">
        <v>1996</v>
      </c>
      <c r="C271" t="s">
        <v>27</v>
      </c>
      <c r="D271" s="3">
        <v>1</v>
      </c>
      <c r="E271">
        <v>2</v>
      </c>
      <c r="F271">
        <v>1</v>
      </c>
      <c r="G271" s="4">
        <v>120</v>
      </c>
      <c r="H271" s="6">
        <v>164</v>
      </c>
      <c r="I271" s="7">
        <v>41</v>
      </c>
      <c r="J271" s="7">
        <f t="shared" si="32"/>
        <v>57.6</v>
      </c>
      <c r="K271" s="8">
        <f t="shared" si="33"/>
        <v>-0.28819444444444448</v>
      </c>
      <c r="L271" s="5">
        <f t="shared" si="39"/>
        <v>92.950624628197502</v>
      </c>
      <c r="M271" s="5">
        <f t="shared" si="34"/>
        <v>15.243902439024392</v>
      </c>
      <c r="N271">
        <v>4</v>
      </c>
      <c r="O271">
        <v>13</v>
      </c>
      <c r="P271">
        <v>12</v>
      </c>
      <c r="Q271">
        <v>12</v>
      </c>
      <c r="R271">
        <v>1</v>
      </c>
      <c r="S271">
        <f t="shared" si="35"/>
        <v>0</v>
      </c>
      <c r="T271" s="8">
        <f t="shared" si="36"/>
        <v>1</v>
      </c>
      <c r="U271" s="8">
        <f t="shared" si="37"/>
        <v>0</v>
      </c>
      <c r="V271" s="8">
        <f t="shared" si="38"/>
        <v>1</v>
      </c>
      <c r="W271">
        <v>4</v>
      </c>
      <c r="X271">
        <v>4</v>
      </c>
      <c r="Z271">
        <v>2</v>
      </c>
      <c r="AA271">
        <v>2</v>
      </c>
      <c r="AB271">
        <v>3</v>
      </c>
      <c r="AC271" s="19">
        <v>0.42851191759109497</v>
      </c>
      <c r="AD271" s="19">
        <v>7.1724727749824524E-2</v>
      </c>
      <c r="AE271" s="19">
        <v>9.4863057136535645E-2</v>
      </c>
      <c r="AF271" s="19">
        <v>0.40490028262138367</v>
      </c>
      <c r="AG271" s="19">
        <v>4.2762931436300278E-2</v>
      </c>
    </row>
    <row r="272" spans="1:33">
      <c r="A272" s="1">
        <v>271</v>
      </c>
      <c r="B272" s="2">
        <v>1996</v>
      </c>
      <c r="C272" t="s">
        <v>27</v>
      </c>
      <c r="D272" s="3">
        <v>1</v>
      </c>
      <c r="E272">
        <v>2</v>
      </c>
      <c r="F272">
        <v>1</v>
      </c>
      <c r="G272" s="4">
        <v>90</v>
      </c>
      <c r="H272" s="6">
        <v>166</v>
      </c>
      <c r="I272" s="7">
        <v>59</v>
      </c>
      <c r="J272" s="7">
        <f t="shared" si="32"/>
        <v>59.4</v>
      </c>
      <c r="K272" s="8">
        <f t="shared" si="33"/>
        <v>-6.7340067340067103E-3</v>
      </c>
      <c r="L272" s="5">
        <f t="shared" si="39"/>
        <v>128.98159629372475</v>
      </c>
      <c r="M272" s="5">
        <f t="shared" si="34"/>
        <v>21.410944984758313</v>
      </c>
      <c r="N272">
        <v>1</v>
      </c>
      <c r="O272">
        <v>13</v>
      </c>
      <c r="P272">
        <v>12</v>
      </c>
      <c r="Q272">
        <v>0</v>
      </c>
      <c r="R272">
        <v>2</v>
      </c>
      <c r="S272">
        <f t="shared" si="35"/>
        <v>-1</v>
      </c>
      <c r="T272" s="8">
        <f t="shared" si="36"/>
        <v>1.0909090909090908</v>
      </c>
      <c r="U272" s="8">
        <f t="shared" si="37"/>
        <v>-9.0909090909090912E-2</v>
      </c>
      <c r="V272" s="8">
        <f t="shared" si="38"/>
        <v>0</v>
      </c>
      <c r="W272">
        <v>5</v>
      </c>
      <c r="X272">
        <v>5</v>
      </c>
      <c r="Y272">
        <v>5</v>
      </c>
      <c r="Z272">
        <v>5</v>
      </c>
      <c r="AA272">
        <v>4</v>
      </c>
      <c r="AB272">
        <v>3</v>
      </c>
      <c r="AC272" s="19">
        <v>2.64731515198946E-2</v>
      </c>
      <c r="AD272" s="19">
        <v>0.22138339281082153</v>
      </c>
      <c r="AE272" s="19">
        <v>0.67437994480133057</v>
      </c>
      <c r="AF272" s="19">
        <v>7.776351273059845E-2</v>
      </c>
      <c r="AG272" s="19">
        <v>0.49754124879837036</v>
      </c>
    </row>
    <row r="273" spans="1:33">
      <c r="A273" s="1">
        <v>272</v>
      </c>
      <c r="B273" s="2">
        <v>1996</v>
      </c>
      <c r="C273" t="s">
        <v>27</v>
      </c>
      <c r="D273" s="3">
        <v>1</v>
      </c>
      <c r="E273">
        <v>1</v>
      </c>
      <c r="F273">
        <v>1</v>
      </c>
      <c r="G273" s="4">
        <v>90</v>
      </c>
      <c r="H273" s="6">
        <v>180</v>
      </c>
      <c r="I273" s="7">
        <v>63</v>
      </c>
      <c r="J273" s="7">
        <f t="shared" si="32"/>
        <v>72</v>
      </c>
      <c r="K273" s="8">
        <f t="shared" si="33"/>
        <v>-0.125</v>
      </c>
      <c r="L273" s="5">
        <f t="shared" si="39"/>
        <v>108.02469135802468</v>
      </c>
      <c r="M273" s="5">
        <f t="shared" si="34"/>
        <v>19.444444444444443</v>
      </c>
      <c r="N273">
        <v>2</v>
      </c>
      <c r="P273">
        <v>12</v>
      </c>
      <c r="Q273">
        <v>1</v>
      </c>
      <c r="R273">
        <v>0</v>
      </c>
      <c r="S273">
        <f t="shared" si="35"/>
        <v>-12</v>
      </c>
      <c r="T273" s="8" t="e">
        <f t="shared" si="36"/>
        <v>#DIV/0!</v>
      </c>
      <c r="U273" s="8" t="e">
        <f t="shared" si="37"/>
        <v>#DIV/0!</v>
      </c>
      <c r="V273" s="8">
        <f t="shared" si="38"/>
        <v>8.3333333333333329E-2</v>
      </c>
      <c r="W273">
        <v>3</v>
      </c>
      <c r="X273">
        <v>3</v>
      </c>
      <c r="Y273">
        <v>3</v>
      </c>
      <c r="Z273">
        <v>3</v>
      </c>
      <c r="AA273">
        <v>3</v>
      </c>
      <c r="AB273">
        <v>4</v>
      </c>
      <c r="AC273" s="19">
        <v>0.13002924621105194</v>
      </c>
      <c r="AD273" s="19">
        <v>0.38288584351539612</v>
      </c>
      <c r="AE273" s="19">
        <v>0.21036414802074432</v>
      </c>
      <c r="AF273" s="19">
        <v>0.27672073245048523</v>
      </c>
      <c r="AG273" s="19">
        <v>0.4925093948841095</v>
      </c>
    </row>
    <row r="274" spans="1:33">
      <c r="A274" s="1">
        <v>273</v>
      </c>
      <c r="B274" s="2">
        <v>1996</v>
      </c>
      <c r="C274" t="s">
        <v>27</v>
      </c>
      <c r="D274" s="3">
        <v>1</v>
      </c>
      <c r="E274">
        <v>2</v>
      </c>
      <c r="F274">
        <v>1</v>
      </c>
      <c r="G274" s="4">
        <v>60</v>
      </c>
      <c r="H274" s="6">
        <v>156</v>
      </c>
      <c r="I274" s="7">
        <v>45</v>
      </c>
      <c r="J274" s="7">
        <f t="shared" si="32"/>
        <v>50.4</v>
      </c>
      <c r="K274" s="8">
        <f t="shared" si="33"/>
        <v>-0.10714285714285712</v>
      </c>
      <c r="L274" s="5">
        <f t="shared" si="39"/>
        <v>118.53284782278865</v>
      </c>
      <c r="M274" s="5">
        <f t="shared" si="34"/>
        <v>18.491124260355029</v>
      </c>
      <c r="N274">
        <v>1</v>
      </c>
      <c r="O274">
        <v>13</v>
      </c>
      <c r="P274">
        <v>4</v>
      </c>
      <c r="Q274">
        <v>1</v>
      </c>
      <c r="R274">
        <v>0</v>
      </c>
      <c r="S274">
        <f t="shared" si="35"/>
        <v>9</v>
      </c>
      <c r="T274" s="8">
        <f t="shared" si="36"/>
        <v>0.30769230769230771</v>
      </c>
      <c r="U274" s="8">
        <f t="shared" si="37"/>
        <v>0.69230769230769229</v>
      </c>
      <c r="V274" s="8">
        <f t="shared" si="38"/>
        <v>0.25</v>
      </c>
      <c r="W274">
        <v>5</v>
      </c>
      <c r="X274">
        <v>5</v>
      </c>
      <c r="Y274">
        <v>4</v>
      </c>
      <c r="Z274">
        <v>4</v>
      </c>
      <c r="AA274">
        <v>4</v>
      </c>
      <c r="AB274">
        <v>5</v>
      </c>
      <c r="AC274" s="19" t="s">
        <v>26</v>
      </c>
      <c r="AD274" s="19" t="s">
        <v>26</v>
      </c>
      <c r="AE274" s="19" t="s">
        <v>26</v>
      </c>
      <c r="AF274" s="19" t="s">
        <v>26</v>
      </c>
      <c r="AG274" s="19" t="s">
        <v>26</v>
      </c>
    </row>
    <row r="275" spans="1:33">
      <c r="A275" s="1">
        <v>274</v>
      </c>
      <c r="B275" s="2">
        <v>1996</v>
      </c>
      <c r="C275" t="s">
        <v>27</v>
      </c>
      <c r="D275" s="3">
        <v>1</v>
      </c>
      <c r="E275">
        <v>1</v>
      </c>
      <c r="F275">
        <v>2</v>
      </c>
      <c r="G275" s="4">
        <v>20</v>
      </c>
      <c r="H275" s="6">
        <v>173</v>
      </c>
      <c r="I275" s="7">
        <v>58</v>
      </c>
      <c r="J275" s="7">
        <f t="shared" si="32"/>
        <v>65.7</v>
      </c>
      <c r="K275" s="8">
        <f t="shared" si="33"/>
        <v>-0.11719939117199395</v>
      </c>
      <c r="L275" s="5">
        <f t="shared" si="39"/>
        <v>112.01848227703445</v>
      </c>
      <c r="M275" s="5">
        <f t="shared" si="34"/>
        <v>19.379197433926961</v>
      </c>
      <c r="N275">
        <v>2</v>
      </c>
      <c r="O275">
        <v>14</v>
      </c>
      <c r="P275">
        <v>6</v>
      </c>
      <c r="Q275">
        <v>2</v>
      </c>
      <c r="R275">
        <v>0</v>
      </c>
      <c r="S275">
        <f t="shared" si="35"/>
        <v>8</v>
      </c>
      <c r="T275" s="8">
        <f t="shared" si="36"/>
        <v>0.42857142857142855</v>
      </c>
      <c r="U275" s="8">
        <f t="shared" si="37"/>
        <v>0.5714285714285714</v>
      </c>
      <c r="V275" s="8">
        <f t="shared" si="38"/>
        <v>0.33333333333333331</v>
      </c>
      <c r="W275">
        <v>4</v>
      </c>
      <c r="X275">
        <v>2</v>
      </c>
      <c r="Y275">
        <v>2</v>
      </c>
      <c r="Z275">
        <v>3</v>
      </c>
      <c r="AA275">
        <v>3</v>
      </c>
      <c r="AB275">
        <v>1</v>
      </c>
      <c r="AC275" s="19">
        <v>0.13832665979862213</v>
      </c>
      <c r="AD275" s="19">
        <v>3.2463755458593369E-2</v>
      </c>
      <c r="AE275" s="19">
        <v>0.67628264427185059</v>
      </c>
      <c r="AF275" s="19">
        <v>0.15292684733867645</v>
      </c>
      <c r="AG275" s="19">
        <v>0.16542999446392059</v>
      </c>
    </row>
    <row r="276" spans="1:33">
      <c r="A276" s="1">
        <v>275</v>
      </c>
      <c r="B276" s="2">
        <v>1996</v>
      </c>
      <c r="C276" t="s">
        <v>27</v>
      </c>
      <c r="D276" s="3">
        <v>1</v>
      </c>
      <c r="E276">
        <v>1</v>
      </c>
      <c r="F276">
        <v>1</v>
      </c>
      <c r="G276" s="4">
        <v>90</v>
      </c>
      <c r="H276" s="6">
        <v>165</v>
      </c>
      <c r="I276" s="7">
        <v>56</v>
      </c>
      <c r="J276" s="7">
        <f t="shared" si="32"/>
        <v>58.5</v>
      </c>
      <c r="K276" s="8">
        <f t="shared" si="33"/>
        <v>-4.2735042735042736E-2</v>
      </c>
      <c r="L276" s="5">
        <f t="shared" si="39"/>
        <v>124.66260400144697</v>
      </c>
      <c r="M276" s="5">
        <f t="shared" si="34"/>
        <v>20.569329660238754</v>
      </c>
      <c r="N276">
        <v>2</v>
      </c>
      <c r="O276">
        <v>13</v>
      </c>
      <c r="P276">
        <v>10</v>
      </c>
      <c r="Q276">
        <v>2</v>
      </c>
      <c r="R276">
        <v>1</v>
      </c>
      <c r="S276">
        <f t="shared" si="35"/>
        <v>2</v>
      </c>
      <c r="T276" s="8">
        <f t="shared" si="36"/>
        <v>0.83333333333333337</v>
      </c>
      <c r="U276" s="8">
        <f t="shared" si="37"/>
        <v>0.16666666666666666</v>
      </c>
      <c r="V276" s="8">
        <f t="shared" si="38"/>
        <v>0.2</v>
      </c>
      <c r="W276">
        <v>4</v>
      </c>
      <c r="X276">
        <v>5</v>
      </c>
      <c r="Y276">
        <v>3</v>
      </c>
      <c r="Z276">
        <v>2</v>
      </c>
      <c r="AA276">
        <v>3</v>
      </c>
      <c r="AB276">
        <v>4</v>
      </c>
      <c r="AC276" s="19">
        <v>0.18384635448455811</v>
      </c>
      <c r="AD276" s="19">
        <v>0.23657785356044769</v>
      </c>
      <c r="AE276" s="19">
        <v>5.4402559995651245E-2</v>
      </c>
      <c r="AF276" s="19">
        <v>0.52517330646514893</v>
      </c>
      <c r="AG276" s="19">
        <v>4.694797471165657E-2</v>
      </c>
    </row>
    <row r="277" spans="1:33">
      <c r="A277" s="1">
        <v>276</v>
      </c>
      <c r="B277" s="2">
        <v>1996</v>
      </c>
      <c r="C277" t="s">
        <v>27</v>
      </c>
      <c r="D277" s="3">
        <v>1</v>
      </c>
      <c r="E277">
        <v>1</v>
      </c>
      <c r="F277">
        <v>2</v>
      </c>
      <c r="G277" s="4">
        <v>20</v>
      </c>
      <c r="H277" s="6">
        <v>175</v>
      </c>
      <c r="I277" s="7">
        <v>72</v>
      </c>
      <c r="J277" s="7">
        <f t="shared" si="32"/>
        <v>67.5</v>
      </c>
      <c r="K277" s="8">
        <f t="shared" si="33"/>
        <v>6.6666666666666666E-2</v>
      </c>
      <c r="L277" s="5">
        <f t="shared" si="39"/>
        <v>134.34402332361515</v>
      </c>
      <c r="M277" s="5">
        <f t="shared" si="34"/>
        <v>23.510204081632654</v>
      </c>
      <c r="N277">
        <v>4</v>
      </c>
      <c r="O277">
        <v>13</v>
      </c>
      <c r="P277">
        <v>11</v>
      </c>
      <c r="Q277">
        <v>0</v>
      </c>
      <c r="R277">
        <v>0</v>
      </c>
      <c r="S277">
        <f t="shared" si="35"/>
        <v>2</v>
      </c>
      <c r="T277" s="8">
        <f t="shared" si="36"/>
        <v>0.84615384615384615</v>
      </c>
      <c r="U277" s="8">
        <f t="shared" si="37"/>
        <v>0.15384615384615385</v>
      </c>
      <c r="V277" s="8">
        <f t="shared" si="38"/>
        <v>0</v>
      </c>
      <c r="W277">
        <v>4</v>
      </c>
      <c r="X277">
        <v>4</v>
      </c>
      <c r="Y277">
        <v>3</v>
      </c>
      <c r="Z277">
        <v>4</v>
      </c>
      <c r="AA277">
        <v>3</v>
      </c>
      <c r="AB277">
        <v>4</v>
      </c>
      <c r="AC277" s="19">
        <v>0.42957529425621033</v>
      </c>
      <c r="AD277" s="19">
        <v>8.9185349643230438E-2</v>
      </c>
      <c r="AE277" s="19">
        <v>0.30829358100891113</v>
      </c>
      <c r="AF277" s="19">
        <v>0.17294572293758392</v>
      </c>
      <c r="AG277" s="19">
        <v>0.21987508237361908</v>
      </c>
    </row>
    <row r="278" spans="1:33">
      <c r="A278" s="1">
        <v>277</v>
      </c>
      <c r="B278" s="2">
        <v>1996</v>
      </c>
      <c r="C278" t="s">
        <v>27</v>
      </c>
      <c r="D278" s="3">
        <v>1</v>
      </c>
      <c r="E278">
        <v>1</v>
      </c>
      <c r="F278">
        <v>2</v>
      </c>
      <c r="G278" s="4">
        <v>45</v>
      </c>
      <c r="H278" s="6">
        <v>172</v>
      </c>
      <c r="I278" s="7">
        <v>60</v>
      </c>
      <c r="J278" s="7">
        <f t="shared" si="32"/>
        <v>64.8</v>
      </c>
      <c r="K278" s="8">
        <f t="shared" si="33"/>
        <v>-7.4074074074074028E-2</v>
      </c>
      <c r="L278" s="5">
        <f t="shared" si="39"/>
        <v>117.91414592425825</v>
      </c>
      <c r="M278" s="5">
        <f t="shared" si="34"/>
        <v>20.281233098972418</v>
      </c>
      <c r="N278">
        <v>2</v>
      </c>
      <c r="O278">
        <v>13</v>
      </c>
      <c r="P278">
        <v>11</v>
      </c>
      <c r="Q278">
        <v>0</v>
      </c>
      <c r="R278">
        <v>1</v>
      </c>
      <c r="S278">
        <f t="shared" si="35"/>
        <v>1</v>
      </c>
      <c r="T278" s="8">
        <f t="shared" si="36"/>
        <v>0.91666666666666663</v>
      </c>
      <c r="U278" s="8">
        <f t="shared" si="37"/>
        <v>8.3333333333333329E-2</v>
      </c>
      <c r="V278" s="8">
        <f t="shared" si="38"/>
        <v>0</v>
      </c>
      <c r="W278">
        <v>4</v>
      </c>
      <c r="X278">
        <v>4</v>
      </c>
      <c r="Y278">
        <v>4</v>
      </c>
      <c r="Z278">
        <v>4</v>
      </c>
      <c r="AA278">
        <v>4</v>
      </c>
      <c r="AB278">
        <v>3</v>
      </c>
      <c r="AC278" s="19">
        <v>0.12088995426893234</v>
      </c>
      <c r="AD278" s="19">
        <v>4.0111318230628967E-2</v>
      </c>
      <c r="AE278" s="19">
        <v>0.35247522592544556</v>
      </c>
      <c r="AF278" s="19">
        <v>0.48652350902557373</v>
      </c>
      <c r="AG278" s="19">
        <v>7.6227538287639618E-2</v>
      </c>
    </row>
    <row r="279" spans="1:33">
      <c r="A279" s="1">
        <v>278</v>
      </c>
      <c r="B279" s="2">
        <v>1996</v>
      </c>
      <c r="C279" t="s">
        <v>27</v>
      </c>
      <c r="D279" s="3">
        <v>1</v>
      </c>
      <c r="E279">
        <v>1</v>
      </c>
      <c r="F279">
        <v>1</v>
      </c>
      <c r="G279" s="4">
        <v>90</v>
      </c>
      <c r="H279" s="6">
        <v>173</v>
      </c>
      <c r="I279" s="7">
        <v>65</v>
      </c>
      <c r="J279" s="7">
        <f t="shared" si="32"/>
        <v>65.7</v>
      </c>
      <c r="K279" s="8">
        <f t="shared" si="33"/>
        <v>-1.0654490106544944E-2</v>
      </c>
      <c r="L279" s="5">
        <f t="shared" si="39"/>
        <v>125.53795427598689</v>
      </c>
      <c r="M279" s="5">
        <f t="shared" si="34"/>
        <v>21.718066089745729</v>
      </c>
      <c r="N279">
        <v>2</v>
      </c>
      <c r="O279">
        <v>13</v>
      </c>
      <c r="P279">
        <v>8</v>
      </c>
      <c r="Q279">
        <v>1</v>
      </c>
      <c r="R279">
        <v>0</v>
      </c>
      <c r="S279">
        <f t="shared" si="35"/>
        <v>5</v>
      </c>
      <c r="T279" s="8">
        <f t="shared" si="36"/>
        <v>0.61538461538461542</v>
      </c>
      <c r="U279" s="8">
        <f t="shared" si="37"/>
        <v>0.38461538461538464</v>
      </c>
      <c r="V279" s="8">
        <f t="shared" si="38"/>
        <v>0.125</v>
      </c>
      <c r="W279">
        <v>5</v>
      </c>
      <c r="X279">
        <v>5</v>
      </c>
      <c r="Y279">
        <v>5</v>
      </c>
      <c r="Z279">
        <v>2</v>
      </c>
      <c r="AA279">
        <v>2</v>
      </c>
      <c r="AB279">
        <v>3</v>
      </c>
      <c r="AC279" s="19">
        <v>0.10365750640630722</v>
      </c>
      <c r="AD279" s="19">
        <v>6.696116179227829E-2</v>
      </c>
      <c r="AE279" s="19">
        <v>0.62759524583816528</v>
      </c>
      <c r="AF279" s="19">
        <v>0.20178602635860443</v>
      </c>
      <c r="AG279" s="19">
        <v>0.50962185859680176</v>
      </c>
    </row>
    <row r="280" spans="1:33">
      <c r="A280" s="1">
        <v>279</v>
      </c>
      <c r="B280" s="2">
        <v>1996</v>
      </c>
      <c r="C280" t="s">
        <v>27</v>
      </c>
      <c r="D280" s="3">
        <v>1</v>
      </c>
      <c r="E280">
        <v>1</v>
      </c>
      <c r="F280">
        <v>1</v>
      </c>
      <c r="G280" s="4">
        <v>120</v>
      </c>
      <c r="H280" s="6">
        <v>177</v>
      </c>
      <c r="I280" s="7">
        <v>65</v>
      </c>
      <c r="J280" s="7">
        <f t="shared" si="32"/>
        <v>69.3</v>
      </c>
      <c r="K280" s="8">
        <f t="shared" si="33"/>
        <v>-6.2049062049062013E-2</v>
      </c>
      <c r="L280" s="5">
        <f t="shared" si="39"/>
        <v>117.21779770119669</v>
      </c>
      <c r="M280" s="5">
        <f t="shared" si="34"/>
        <v>20.747550193111813</v>
      </c>
      <c r="N280">
        <v>2</v>
      </c>
      <c r="O280">
        <v>14</v>
      </c>
      <c r="P280">
        <v>9</v>
      </c>
      <c r="Q280">
        <v>0</v>
      </c>
      <c r="R280">
        <v>0</v>
      </c>
      <c r="S280">
        <f t="shared" si="35"/>
        <v>5</v>
      </c>
      <c r="T280" s="8">
        <f t="shared" si="36"/>
        <v>0.6428571428571429</v>
      </c>
      <c r="U280" s="8">
        <f t="shared" si="37"/>
        <v>0.35714285714285715</v>
      </c>
      <c r="V280" s="8">
        <f t="shared" si="38"/>
        <v>0</v>
      </c>
      <c r="W280">
        <v>5</v>
      </c>
      <c r="X280">
        <v>5</v>
      </c>
      <c r="Y280">
        <v>5</v>
      </c>
      <c r="Z280">
        <v>4</v>
      </c>
      <c r="AA280">
        <v>4</v>
      </c>
      <c r="AB280">
        <v>4</v>
      </c>
      <c r="AC280" s="19">
        <v>0.10321398079395294</v>
      </c>
      <c r="AD280" s="19">
        <v>3.8805611431598663E-2</v>
      </c>
      <c r="AE280" s="19">
        <v>0.68092465400695801</v>
      </c>
      <c r="AF280" s="19">
        <v>0.17705574631690979</v>
      </c>
      <c r="AG280" s="19">
        <v>0.14593830704689026</v>
      </c>
    </row>
    <row r="281" spans="1:33">
      <c r="A281" s="1">
        <v>280</v>
      </c>
      <c r="B281" s="2">
        <v>1996</v>
      </c>
      <c r="C281" t="s">
        <v>27</v>
      </c>
      <c r="D281" s="3">
        <v>1</v>
      </c>
      <c r="E281">
        <v>1</v>
      </c>
      <c r="F281">
        <v>1</v>
      </c>
      <c r="G281" s="4">
        <v>90</v>
      </c>
      <c r="H281" s="6">
        <v>169</v>
      </c>
      <c r="I281" s="7">
        <v>53</v>
      </c>
      <c r="J281" s="7">
        <f t="shared" si="32"/>
        <v>62.1</v>
      </c>
      <c r="K281" s="8">
        <f t="shared" si="33"/>
        <v>-0.14653784219001612</v>
      </c>
      <c r="L281" s="5">
        <f t="shared" si="39"/>
        <v>109.8033918474918</v>
      </c>
      <c r="M281" s="5">
        <f t="shared" si="34"/>
        <v>18.556773222226116</v>
      </c>
      <c r="O281">
        <v>13</v>
      </c>
      <c r="P281">
        <v>10</v>
      </c>
      <c r="Q281">
        <v>0</v>
      </c>
      <c r="R281">
        <v>1</v>
      </c>
      <c r="S281">
        <f t="shared" si="35"/>
        <v>2</v>
      </c>
      <c r="T281" s="8">
        <f t="shared" si="36"/>
        <v>0.83333333333333337</v>
      </c>
      <c r="U281" s="8">
        <f t="shared" si="37"/>
        <v>0.16666666666666666</v>
      </c>
      <c r="V281" s="8">
        <f t="shared" si="38"/>
        <v>0</v>
      </c>
      <c r="W281">
        <v>4</v>
      </c>
      <c r="X281">
        <v>4</v>
      </c>
      <c r="Y281">
        <v>3</v>
      </c>
      <c r="Z281">
        <v>2</v>
      </c>
      <c r="AA281">
        <v>2</v>
      </c>
      <c r="AB281">
        <v>4</v>
      </c>
      <c r="AC281" s="19">
        <v>0.3125</v>
      </c>
      <c r="AD281" s="19">
        <v>0.3125</v>
      </c>
      <c r="AE281" s="19">
        <v>0.3125</v>
      </c>
      <c r="AF281" s="19">
        <v>6.25E-2</v>
      </c>
      <c r="AG281" s="19">
        <v>0</v>
      </c>
    </row>
    <row r="282" spans="1:33">
      <c r="A282" s="1">
        <v>281</v>
      </c>
      <c r="B282" s="2">
        <v>1996</v>
      </c>
      <c r="C282" t="s">
        <v>27</v>
      </c>
      <c r="D282" s="3">
        <v>1</v>
      </c>
      <c r="E282">
        <v>1</v>
      </c>
      <c r="F282">
        <v>2</v>
      </c>
      <c r="G282" s="4">
        <v>30</v>
      </c>
      <c r="H282" s="6">
        <v>166</v>
      </c>
      <c r="I282" s="7">
        <v>55</v>
      </c>
      <c r="J282" s="7">
        <f t="shared" si="32"/>
        <v>59.4</v>
      </c>
      <c r="K282" s="8">
        <f t="shared" si="33"/>
        <v>-7.4074074074074056E-2</v>
      </c>
      <c r="L282" s="5">
        <f t="shared" si="39"/>
        <v>120.23708129076037</v>
      </c>
      <c r="M282" s="5">
        <f t="shared" si="34"/>
        <v>19.959355494266223</v>
      </c>
      <c r="O282">
        <v>13</v>
      </c>
      <c r="P282">
        <v>2</v>
      </c>
      <c r="Q282">
        <v>0</v>
      </c>
      <c r="R282">
        <v>1</v>
      </c>
      <c r="S282">
        <f t="shared" si="35"/>
        <v>10</v>
      </c>
      <c r="T282" s="8">
        <f t="shared" si="36"/>
        <v>0.16666666666666666</v>
      </c>
      <c r="U282" s="8">
        <f t="shared" si="37"/>
        <v>0.83333333333333337</v>
      </c>
      <c r="V282" s="8">
        <f t="shared" si="38"/>
        <v>0</v>
      </c>
      <c r="W282">
        <v>4</v>
      </c>
      <c r="X282">
        <v>4</v>
      </c>
      <c r="Y282">
        <v>4</v>
      </c>
      <c r="Z282">
        <v>1</v>
      </c>
      <c r="AA282">
        <v>1</v>
      </c>
      <c r="AB282">
        <v>4</v>
      </c>
    </row>
    <row r="283" spans="1:33">
      <c r="A283" s="1">
        <v>282</v>
      </c>
      <c r="B283" s="2">
        <v>1996</v>
      </c>
      <c r="C283" t="s">
        <v>27</v>
      </c>
      <c r="D283" s="3">
        <v>1</v>
      </c>
      <c r="E283">
        <v>1</v>
      </c>
      <c r="F283">
        <v>1</v>
      </c>
      <c r="G283" s="4">
        <v>90</v>
      </c>
      <c r="H283" s="6">
        <v>165</v>
      </c>
      <c r="I283" s="7">
        <v>53</v>
      </c>
      <c r="J283" s="7">
        <f t="shared" si="32"/>
        <v>58.5</v>
      </c>
      <c r="K283" s="8">
        <f t="shared" si="33"/>
        <v>-9.4017094017094016E-2</v>
      </c>
      <c r="L283" s="5">
        <f t="shared" si="39"/>
        <v>117.98425021565517</v>
      </c>
      <c r="M283" s="5">
        <f t="shared" si="34"/>
        <v>19.467401285583104</v>
      </c>
      <c r="N283">
        <v>3</v>
      </c>
      <c r="O283">
        <v>13</v>
      </c>
      <c r="P283">
        <v>8</v>
      </c>
      <c r="Q283">
        <v>0</v>
      </c>
      <c r="R283">
        <v>1</v>
      </c>
      <c r="S283">
        <f t="shared" si="35"/>
        <v>4</v>
      </c>
      <c r="T283" s="8">
        <f t="shared" si="36"/>
        <v>0.66666666666666663</v>
      </c>
      <c r="U283" s="8">
        <f t="shared" si="37"/>
        <v>0.33333333333333331</v>
      </c>
      <c r="V283" s="8">
        <f t="shared" si="38"/>
        <v>0</v>
      </c>
      <c r="W283">
        <v>5</v>
      </c>
      <c r="X283">
        <v>5</v>
      </c>
      <c r="Y283">
        <v>5</v>
      </c>
      <c r="Z283">
        <v>4</v>
      </c>
      <c r="AA283">
        <v>3</v>
      </c>
      <c r="AB283">
        <v>4</v>
      </c>
      <c r="AC283" s="19">
        <v>0.15453515946865082</v>
      </c>
      <c r="AD283" s="19">
        <v>0.22767803072929382</v>
      </c>
      <c r="AE283" s="19">
        <v>0.51547569036483765</v>
      </c>
      <c r="AF283" s="19">
        <v>0.10231106728315353</v>
      </c>
      <c r="AG283" s="19">
        <v>0.48020291328430176</v>
      </c>
    </row>
    <row r="284" spans="1:33">
      <c r="A284" s="1">
        <v>283</v>
      </c>
      <c r="B284" s="2">
        <v>1996</v>
      </c>
      <c r="C284" t="s">
        <v>27</v>
      </c>
      <c r="D284" s="3">
        <v>1</v>
      </c>
      <c r="E284">
        <v>1</v>
      </c>
      <c r="F284">
        <v>1</v>
      </c>
      <c r="G284" s="4">
        <v>120</v>
      </c>
      <c r="H284" s="6">
        <v>180</v>
      </c>
      <c r="I284" s="7">
        <v>80</v>
      </c>
      <c r="J284" s="7">
        <f t="shared" si="32"/>
        <v>72</v>
      </c>
      <c r="K284" s="8">
        <f t="shared" si="33"/>
        <v>0.1111111111111111</v>
      </c>
      <c r="L284" s="5">
        <f t="shared" si="39"/>
        <v>137.17421124828533</v>
      </c>
      <c r="M284" s="5">
        <f t="shared" si="34"/>
        <v>24.691358024691358</v>
      </c>
      <c r="N284">
        <v>2</v>
      </c>
      <c r="O284">
        <v>14</v>
      </c>
      <c r="P284">
        <v>13</v>
      </c>
      <c r="R284">
        <v>1</v>
      </c>
      <c r="S284">
        <f t="shared" si="35"/>
        <v>0</v>
      </c>
      <c r="T284" s="8">
        <f t="shared" si="36"/>
        <v>1</v>
      </c>
      <c r="U284" s="8">
        <f t="shared" si="37"/>
        <v>0</v>
      </c>
      <c r="V284" s="8">
        <f t="shared" si="38"/>
        <v>0</v>
      </c>
      <c r="W284">
        <v>4</v>
      </c>
      <c r="X284">
        <v>4</v>
      </c>
      <c r="Y284">
        <v>4</v>
      </c>
      <c r="Z284">
        <v>4</v>
      </c>
      <c r="AA284">
        <v>4</v>
      </c>
      <c r="AB284">
        <v>4</v>
      </c>
      <c r="AC284" s="19">
        <v>0.11515779793262482</v>
      </c>
      <c r="AD284" s="19">
        <v>5.1498401910066605E-2</v>
      </c>
      <c r="AE284" s="19">
        <v>0.57582038640975952</v>
      </c>
      <c r="AF284" s="19">
        <v>0.25752335786819458</v>
      </c>
      <c r="AG284" s="19">
        <v>0.25274348258972168</v>
      </c>
    </row>
    <row r="285" spans="1:33">
      <c r="A285" s="1">
        <v>284</v>
      </c>
      <c r="B285" s="2">
        <v>1996</v>
      </c>
      <c r="C285" t="s">
        <v>27</v>
      </c>
      <c r="D285" s="3">
        <v>1</v>
      </c>
      <c r="E285">
        <v>1</v>
      </c>
      <c r="F285">
        <v>1</v>
      </c>
      <c r="G285" s="4">
        <v>120</v>
      </c>
      <c r="H285" s="6">
        <v>170</v>
      </c>
      <c r="I285" s="7">
        <v>60</v>
      </c>
      <c r="J285" s="7">
        <f t="shared" si="32"/>
        <v>63</v>
      </c>
      <c r="K285" s="8">
        <f t="shared" si="33"/>
        <v>-4.7619047619047616E-2</v>
      </c>
      <c r="L285" s="5">
        <f t="shared" si="39"/>
        <v>122.12497455729697</v>
      </c>
      <c r="M285" s="5">
        <f t="shared" si="34"/>
        <v>20.761245674740486</v>
      </c>
      <c r="N285">
        <v>2</v>
      </c>
      <c r="O285">
        <v>14</v>
      </c>
      <c r="P285">
        <v>10</v>
      </c>
      <c r="Q285">
        <v>1</v>
      </c>
      <c r="R285">
        <v>1</v>
      </c>
      <c r="S285">
        <f t="shared" si="35"/>
        <v>3</v>
      </c>
      <c r="T285" s="8">
        <f t="shared" si="36"/>
        <v>0.76923076923076927</v>
      </c>
      <c r="U285" s="8">
        <f t="shared" si="37"/>
        <v>0.23076923076923078</v>
      </c>
      <c r="V285" s="8">
        <f t="shared" si="38"/>
        <v>0.1</v>
      </c>
      <c r="X285">
        <v>5</v>
      </c>
      <c r="Y285">
        <v>2</v>
      </c>
      <c r="Z285">
        <v>4</v>
      </c>
      <c r="AA285">
        <v>4</v>
      </c>
      <c r="AB285">
        <v>4</v>
      </c>
      <c r="AC285" s="19">
        <v>0.28208136558532715</v>
      </c>
      <c r="AD285" s="19">
        <v>5.2331376820802689E-2</v>
      </c>
      <c r="AE285" s="19">
        <v>9.1515019536018372E-2</v>
      </c>
      <c r="AF285" s="19">
        <v>0.57407224178314209</v>
      </c>
      <c r="AG285" s="19">
        <v>8.4484949707984924E-2</v>
      </c>
    </row>
    <row r="286" spans="1:33">
      <c r="A286" s="1">
        <v>285</v>
      </c>
      <c r="B286" s="2">
        <v>1996</v>
      </c>
      <c r="C286" t="s">
        <v>27</v>
      </c>
      <c r="D286" s="3">
        <v>1</v>
      </c>
      <c r="E286">
        <v>1</v>
      </c>
      <c r="F286">
        <v>2</v>
      </c>
      <c r="G286" s="4">
        <v>30</v>
      </c>
      <c r="H286" s="6">
        <v>177</v>
      </c>
      <c r="I286" s="7">
        <v>65</v>
      </c>
      <c r="J286" s="7">
        <f t="shared" si="32"/>
        <v>69.3</v>
      </c>
      <c r="K286" s="8">
        <f t="shared" si="33"/>
        <v>-6.2049062049062013E-2</v>
      </c>
      <c r="L286" s="5">
        <f t="shared" si="39"/>
        <v>117.21779770119669</v>
      </c>
      <c r="M286" s="5">
        <f t="shared" si="34"/>
        <v>20.747550193111813</v>
      </c>
      <c r="N286">
        <v>1</v>
      </c>
      <c r="O286">
        <v>13</v>
      </c>
      <c r="P286">
        <v>12</v>
      </c>
      <c r="Q286">
        <v>1</v>
      </c>
      <c r="R286">
        <v>1</v>
      </c>
      <c r="S286">
        <f t="shared" si="35"/>
        <v>0</v>
      </c>
      <c r="T286" s="8">
        <f t="shared" si="36"/>
        <v>1</v>
      </c>
      <c r="U286" s="8">
        <f t="shared" si="37"/>
        <v>0</v>
      </c>
      <c r="V286" s="8">
        <f t="shared" si="38"/>
        <v>8.3333333333333329E-2</v>
      </c>
      <c r="W286">
        <v>4</v>
      </c>
      <c r="X286">
        <v>4</v>
      </c>
      <c r="Y286">
        <v>3</v>
      </c>
      <c r="Z286">
        <v>4</v>
      </c>
      <c r="AA286">
        <v>4</v>
      </c>
      <c r="AB286">
        <v>2</v>
      </c>
      <c r="AC286" s="19">
        <v>0.48381173610687256</v>
      </c>
      <c r="AD286" s="19">
        <v>0.18480953574180603</v>
      </c>
      <c r="AE286" s="19">
        <v>0.10893792659044266</v>
      </c>
      <c r="AF286" s="19">
        <v>0.22244079411029816</v>
      </c>
      <c r="AG286" s="19">
        <v>0.18354009091854095</v>
      </c>
    </row>
    <row r="287" spans="1:33">
      <c r="A287" s="1">
        <v>286</v>
      </c>
      <c r="B287" s="2">
        <v>1996</v>
      </c>
      <c r="C287" t="s">
        <v>27</v>
      </c>
      <c r="D287" s="3">
        <v>1</v>
      </c>
      <c r="E287">
        <v>1</v>
      </c>
      <c r="F287">
        <v>1</v>
      </c>
      <c r="G287" s="4">
        <v>60</v>
      </c>
      <c r="H287" s="6">
        <v>166</v>
      </c>
      <c r="I287" s="7">
        <v>63</v>
      </c>
      <c r="J287" s="7">
        <f t="shared" si="32"/>
        <v>59.4</v>
      </c>
      <c r="K287" s="8">
        <f t="shared" si="33"/>
        <v>6.0606060606060629E-2</v>
      </c>
      <c r="L287" s="5">
        <f t="shared" si="39"/>
        <v>137.72611129668917</v>
      </c>
      <c r="M287" s="5">
        <f t="shared" si="34"/>
        <v>22.862534475250399</v>
      </c>
      <c r="N287">
        <v>3</v>
      </c>
      <c r="P287">
        <v>10</v>
      </c>
      <c r="Q287">
        <v>3</v>
      </c>
      <c r="R287">
        <v>1</v>
      </c>
      <c r="S287">
        <f t="shared" si="35"/>
        <v>-11</v>
      </c>
      <c r="T287" s="8">
        <f t="shared" si="36"/>
        <v>-10</v>
      </c>
      <c r="U287" s="8">
        <f t="shared" si="37"/>
        <v>11</v>
      </c>
      <c r="V287" s="8">
        <f t="shared" si="38"/>
        <v>0.3</v>
      </c>
      <c r="W287">
        <v>2</v>
      </c>
      <c r="X287">
        <v>5</v>
      </c>
      <c r="Y287">
        <v>4</v>
      </c>
      <c r="Z287">
        <v>3</v>
      </c>
      <c r="AA287">
        <v>3</v>
      </c>
      <c r="AB287">
        <v>2</v>
      </c>
      <c r="AC287" s="19">
        <v>0.37074178457260132</v>
      </c>
      <c r="AD287" s="19">
        <v>7.7178515493869781E-2</v>
      </c>
      <c r="AE287" s="19">
        <v>9.5835231244564056E-2</v>
      </c>
      <c r="AF287" s="19">
        <v>0.45624446868896484</v>
      </c>
      <c r="AG287" s="19">
        <v>1.7399787902832031E-2</v>
      </c>
    </row>
    <row r="288" spans="1:33">
      <c r="A288" s="1">
        <v>287</v>
      </c>
      <c r="B288" s="2">
        <v>1996</v>
      </c>
      <c r="C288" t="s">
        <v>27</v>
      </c>
      <c r="D288" s="3">
        <v>2</v>
      </c>
      <c r="E288">
        <v>2</v>
      </c>
      <c r="F288">
        <v>2</v>
      </c>
      <c r="G288" s="4">
        <v>45</v>
      </c>
      <c r="H288" s="6">
        <v>158</v>
      </c>
      <c r="I288" s="7">
        <v>43</v>
      </c>
      <c r="J288" s="7">
        <f t="shared" si="32"/>
        <v>52.2</v>
      </c>
      <c r="K288" s="8">
        <f t="shared" si="33"/>
        <v>-0.17624521072796939</v>
      </c>
      <c r="L288" s="5">
        <f t="shared" si="39"/>
        <v>109.0177450465379</v>
      </c>
      <c r="M288" s="5">
        <f t="shared" si="34"/>
        <v>17.224803717352987</v>
      </c>
      <c r="N288">
        <v>1</v>
      </c>
      <c r="O288">
        <v>13</v>
      </c>
      <c r="P288">
        <v>5</v>
      </c>
      <c r="R288">
        <v>1</v>
      </c>
      <c r="S288">
        <f t="shared" si="35"/>
        <v>7</v>
      </c>
      <c r="T288" s="8">
        <f t="shared" si="36"/>
        <v>0.41666666666666669</v>
      </c>
      <c r="U288" s="8">
        <f t="shared" si="37"/>
        <v>0.58333333333333337</v>
      </c>
      <c r="V288" s="8">
        <f t="shared" si="38"/>
        <v>0</v>
      </c>
      <c r="W288">
        <v>4</v>
      </c>
      <c r="X288">
        <v>4</v>
      </c>
      <c r="Y288">
        <v>4</v>
      </c>
      <c r="Z288">
        <v>4</v>
      </c>
      <c r="AA288">
        <v>2</v>
      </c>
      <c r="AB288">
        <v>3</v>
      </c>
      <c r="AC288" s="19">
        <v>8.2088083028793335E-2</v>
      </c>
      <c r="AD288" s="19">
        <v>8.6928032338619232E-2</v>
      </c>
      <c r="AE288" s="19">
        <v>0.70575958490371704</v>
      </c>
      <c r="AF288" s="19">
        <v>0.12522439658641815</v>
      </c>
      <c r="AG288" s="19">
        <v>0.10629282891750336</v>
      </c>
    </row>
    <row r="289" spans="1:33">
      <c r="A289" s="1">
        <v>288</v>
      </c>
      <c r="B289" s="2">
        <v>1996</v>
      </c>
      <c r="C289" t="s">
        <v>27</v>
      </c>
      <c r="D289" s="3">
        <v>2</v>
      </c>
      <c r="E289">
        <v>1</v>
      </c>
      <c r="F289">
        <v>2</v>
      </c>
      <c r="G289" s="4">
        <v>25</v>
      </c>
      <c r="H289" s="6">
        <v>170</v>
      </c>
      <c r="I289" s="7">
        <v>50</v>
      </c>
      <c r="J289" s="7">
        <f t="shared" si="32"/>
        <v>63</v>
      </c>
      <c r="K289" s="8">
        <f t="shared" si="33"/>
        <v>-0.20634920634920634</v>
      </c>
      <c r="L289" s="5">
        <f t="shared" si="39"/>
        <v>101.77081213108082</v>
      </c>
      <c r="M289" s="5">
        <f t="shared" si="34"/>
        <v>17.301038062283737</v>
      </c>
      <c r="N289">
        <v>2</v>
      </c>
      <c r="O289">
        <v>18</v>
      </c>
      <c r="P289">
        <v>15</v>
      </c>
      <c r="Q289">
        <v>3</v>
      </c>
      <c r="R289">
        <v>0</v>
      </c>
      <c r="S289">
        <f t="shared" si="35"/>
        <v>3</v>
      </c>
      <c r="T289" s="8">
        <f t="shared" si="36"/>
        <v>0.83333333333333337</v>
      </c>
      <c r="U289" s="8">
        <f t="shared" si="37"/>
        <v>0.16666666666666666</v>
      </c>
      <c r="V289" s="8">
        <f t="shared" si="38"/>
        <v>0.2</v>
      </c>
      <c r="W289">
        <v>2</v>
      </c>
      <c r="X289">
        <v>2</v>
      </c>
      <c r="Y289">
        <v>2</v>
      </c>
      <c r="Z289">
        <v>2</v>
      </c>
      <c r="AA289">
        <v>2</v>
      </c>
      <c r="AB289">
        <v>2</v>
      </c>
      <c r="AC289" s="19">
        <v>0.10857626050710678</v>
      </c>
      <c r="AD289" s="19">
        <v>0.33049923181533813</v>
      </c>
      <c r="AE289" s="19">
        <v>0.33049923181533813</v>
      </c>
      <c r="AF289" s="19">
        <v>0.23042529821395874</v>
      </c>
      <c r="AG289" s="19">
        <v>0.12586735188961029</v>
      </c>
    </row>
    <row r="290" spans="1:33">
      <c r="A290" s="1">
        <v>289</v>
      </c>
      <c r="B290" s="2">
        <v>1996</v>
      </c>
      <c r="C290" t="s">
        <v>27</v>
      </c>
      <c r="D290" s="3">
        <v>2</v>
      </c>
      <c r="E290">
        <v>1</v>
      </c>
      <c r="F290">
        <v>1</v>
      </c>
      <c r="G290" s="4">
        <v>90</v>
      </c>
      <c r="H290" s="6">
        <v>165</v>
      </c>
      <c r="I290" s="7">
        <v>60</v>
      </c>
      <c r="J290" s="7">
        <f t="shared" si="32"/>
        <v>58.5</v>
      </c>
      <c r="K290" s="8">
        <f t="shared" si="33"/>
        <v>2.564102564102564E-2</v>
      </c>
      <c r="L290" s="5">
        <f t="shared" si="39"/>
        <v>133.56707571583604</v>
      </c>
      <c r="M290" s="5">
        <f t="shared" si="34"/>
        <v>22.03856749311295</v>
      </c>
      <c r="N290">
        <v>3</v>
      </c>
      <c r="O290">
        <v>14</v>
      </c>
      <c r="P290">
        <v>5</v>
      </c>
      <c r="Q290">
        <v>1</v>
      </c>
      <c r="R290">
        <v>1</v>
      </c>
      <c r="S290">
        <f t="shared" si="35"/>
        <v>8</v>
      </c>
      <c r="T290" s="8">
        <f t="shared" si="36"/>
        <v>0.38461538461538464</v>
      </c>
      <c r="U290" s="8">
        <f t="shared" si="37"/>
        <v>0.61538461538461542</v>
      </c>
      <c r="V290" s="8">
        <f t="shared" si="38"/>
        <v>0.2</v>
      </c>
      <c r="W290">
        <v>4</v>
      </c>
      <c r="X290">
        <v>3</v>
      </c>
      <c r="Y290">
        <v>3</v>
      </c>
      <c r="Z290">
        <v>2</v>
      </c>
      <c r="AA290">
        <v>1</v>
      </c>
      <c r="AB290">
        <v>1</v>
      </c>
      <c r="AC290" s="19">
        <v>7.4248306453227997E-2</v>
      </c>
      <c r="AD290" s="19">
        <v>3.8470137864351273E-2</v>
      </c>
      <c r="AE290" s="19">
        <v>0.65569382905960083</v>
      </c>
      <c r="AF290" s="19">
        <v>0.2315877228975296</v>
      </c>
      <c r="AG290" s="19">
        <v>0.39947932958602905</v>
      </c>
    </row>
    <row r="291" spans="1:33">
      <c r="A291" s="1">
        <v>290</v>
      </c>
      <c r="B291" s="2">
        <v>1996</v>
      </c>
      <c r="C291" t="s">
        <v>27</v>
      </c>
      <c r="D291" s="3">
        <v>2</v>
      </c>
      <c r="E291">
        <v>1</v>
      </c>
      <c r="F291">
        <v>1</v>
      </c>
      <c r="G291" s="4">
        <v>90</v>
      </c>
      <c r="H291" s="6">
        <v>172</v>
      </c>
      <c r="I291" s="7">
        <v>60</v>
      </c>
      <c r="J291" s="7">
        <f t="shared" si="32"/>
        <v>64.8</v>
      </c>
      <c r="K291" s="8">
        <f t="shared" si="33"/>
        <v>-7.4074074074074028E-2</v>
      </c>
      <c r="L291" s="5">
        <f t="shared" si="39"/>
        <v>117.91414592425825</v>
      </c>
      <c r="M291" s="5">
        <f t="shared" si="34"/>
        <v>20.281233098972418</v>
      </c>
      <c r="N291">
        <v>2</v>
      </c>
      <c r="O291">
        <v>14</v>
      </c>
      <c r="P291">
        <v>7</v>
      </c>
      <c r="Q291">
        <v>0</v>
      </c>
      <c r="R291">
        <v>0</v>
      </c>
      <c r="S291">
        <f t="shared" si="35"/>
        <v>7</v>
      </c>
      <c r="T291" s="8">
        <f t="shared" si="36"/>
        <v>0.5</v>
      </c>
      <c r="U291" s="8">
        <f t="shared" si="37"/>
        <v>0.5</v>
      </c>
      <c r="V291" s="8">
        <f t="shared" si="38"/>
        <v>0</v>
      </c>
      <c r="W291">
        <v>4</v>
      </c>
      <c r="X291">
        <v>4</v>
      </c>
      <c r="Y291">
        <v>4</v>
      </c>
      <c r="Z291">
        <v>2</v>
      </c>
      <c r="AA291">
        <v>2</v>
      </c>
      <c r="AB291">
        <v>2</v>
      </c>
      <c r="AC291" s="19">
        <v>5.6306164711713791E-2</v>
      </c>
      <c r="AD291" s="19">
        <v>0.21912017464637756</v>
      </c>
      <c r="AE291" s="19">
        <v>0.67109352350234985</v>
      </c>
      <c r="AF291" s="19">
        <v>5.3480144590139389E-2</v>
      </c>
      <c r="AG291" s="19">
        <v>0.15958450734615326</v>
      </c>
    </row>
    <row r="292" spans="1:33">
      <c r="A292" s="1">
        <v>291</v>
      </c>
      <c r="B292" s="2">
        <v>1996</v>
      </c>
      <c r="C292" t="s">
        <v>27</v>
      </c>
      <c r="D292" s="3">
        <v>2</v>
      </c>
      <c r="E292">
        <v>1</v>
      </c>
      <c r="F292">
        <v>2</v>
      </c>
      <c r="G292" s="4">
        <v>90</v>
      </c>
      <c r="H292" s="6">
        <v>167</v>
      </c>
      <c r="I292" s="7">
        <v>53</v>
      </c>
      <c r="J292" s="7">
        <f t="shared" si="32"/>
        <v>60.300000000000004</v>
      </c>
      <c r="K292" s="8">
        <f t="shared" si="33"/>
        <v>-0.12106135986733008</v>
      </c>
      <c r="L292" s="5">
        <f t="shared" si="39"/>
        <v>113.79585838899848</v>
      </c>
      <c r="M292" s="5">
        <f t="shared" si="34"/>
        <v>19.003908350962746</v>
      </c>
      <c r="N292">
        <v>2</v>
      </c>
      <c r="O292">
        <v>16</v>
      </c>
      <c r="P292">
        <v>8</v>
      </c>
      <c r="Q292">
        <v>2</v>
      </c>
      <c r="R292">
        <v>1</v>
      </c>
      <c r="S292">
        <f t="shared" si="35"/>
        <v>7</v>
      </c>
      <c r="T292" s="8">
        <f t="shared" si="36"/>
        <v>0.53333333333333333</v>
      </c>
      <c r="U292" s="8">
        <f t="shared" si="37"/>
        <v>0.46666666666666667</v>
      </c>
      <c r="V292" s="8">
        <f t="shared" si="38"/>
        <v>0.25</v>
      </c>
      <c r="W292">
        <v>5</v>
      </c>
      <c r="X292">
        <v>4</v>
      </c>
      <c r="Y292">
        <v>4</v>
      </c>
      <c r="Z292">
        <v>4</v>
      </c>
      <c r="AA292">
        <v>2</v>
      </c>
      <c r="AB292">
        <v>2</v>
      </c>
      <c r="AC292" s="19" t="s">
        <v>26</v>
      </c>
      <c r="AD292" s="19" t="s">
        <v>26</v>
      </c>
      <c r="AE292" s="19" t="s">
        <v>26</v>
      </c>
      <c r="AF292" s="19" t="s">
        <v>26</v>
      </c>
      <c r="AG292" s="19" t="s">
        <v>26</v>
      </c>
    </row>
    <row r="293" spans="1:33">
      <c r="A293" s="1">
        <v>292</v>
      </c>
      <c r="B293" s="2">
        <v>1996</v>
      </c>
      <c r="C293" t="s">
        <v>27</v>
      </c>
      <c r="D293" s="3">
        <v>2</v>
      </c>
      <c r="E293">
        <v>1</v>
      </c>
      <c r="F293">
        <v>2</v>
      </c>
      <c r="G293" s="4">
        <v>15</v>
      </c>
      <c r="H293" s="6">
        <v>174</v>
      </c>
      <c r="I293" s="7">
        <v>49</v>
      </c>
      <c r="J293" s="7">
        <f t="shared" si="32"/>
        <v>66.600000000000009</v>
      </c>
      <c r="K293" s="8">
        <f t="shared" si="33"/>
        <v>-0.26426426426426436</v>
      </c>
      <c r="L293" s="5">
        <f t="shared" si="39"/>
        <v>93.014002973410911</v>
      </c>
      <c r="M293" s="5">
        <f t="shared" si="34"/>
        <v>16.184436517373499</v>
      </c>
      <c r="N293">
        <v>1</v>
      </c>
      <c r="O293">
        <v>15</v>
      </c>
      <c r="P293">
        <v>13</v>
      </c>
      <c r="Q293">
        <v>1</v>
      </c>
      <c r="R293">
        <v>0</v>
      </c>
      <c r="S293">
        <f t="shared" si="35"/>
        <v>2</v>
      </c>
      <c r="T293" s="8">
        <f t="shared" si="36"/>
        <v>0.8666666666666667</v>
      </c>
      <c r="U293" s="8">
        <f t="shared" si="37"/>
        <v>0.13333333333333333</v>
      </c>
      <c r="V293" s="8">
        <f t="shared" si="38"/>
        <v>7.6923076923076927E-2</v>
      </c>
      <c r="W293">
        <v>2</v>
      </c>
      <c r="X293">
        <v>2</v>
      </c>
      <c r="Y293">
        <v>1</v>
      </c>
      <c r="Z293">
        <v>1</v>
      </c>
      <c r="AA293">
        <v>2</v>
      </c>
      <c r="AB293">
        <v>1</v>
      </c>
      <c r="AC293" s="19" t="s">
        <v>26</v>
      </c>
      <c r="AD293" s="19" t="s">
        <v>26</v>
      </c>
      <c r="AE293" s="19" t="s">
        <v>26</v>
      </c>
      <c r="AF293" s="19" t="s">
        <v>26</v>
      </c>
      <c r="AG293" s="19" t="s">
        <v>26</v>
      </c>
    </row>
    <row r="294" spans="1:33">
      <c r="A294" s="1">
        <v>293</v>
      </c>
      <c r="B294" s="2">
        <v>1996</v>
      </c>
      <c r="C294" t="s">
        <v>27</v>
      </c>
      <c r="D294" s="3">
        <v>2</v>
      </c>
      <c r="E294">
        <v>1</v>
      </c>
      <c r="F294">
        <v>2</v>
      </c>
      <c r="G294" s="4">
        <v>65</v>
      </c>
      <c r="H294" s="6">
        <v>170</v>
      </c>
      <c r="I294" s="7">
        <v>58</v>
      </c>
      <c r="J294" s="7">
        <f t="shared" si="32"/>
        <v>63</v>
      </c>
      <c r="K294" s="8">
        <f t="shared" si="33"/>
        <v>-7.9365079365079361E-2</v>
      </c>
      <c r="L294" s="5">
        <f t="shared" si="39"/>
        <v>118.05414207205374</v>
      </c>
      <c r="M294" s="5">
        <f t="shared" si="34"/>
        <v>20.069204152249139</v>
      </c>
      <c r="N294">
        <v>2</v>
      </c>
      <c r="O294">
        <v>14</v>
      </c>
      <c r="P294">
        <v>10</v>
      </c>
      <c r="Q294">
        <v>3</v>
      </c>
      <c r="R294">
        <v>1</v>
      </c>
      <c r="S294">
        <f t="shared" si="35"/>
        <v>3</v>
      </c>
      <c r="T294" s="8">
        <f t="shared" si="36"/>
        <v>0.76923076923076927</v>
      </c>
      <c r="U294" s="8">
        <f t="shared" si="37"/>
        <v>0.23076923076923078</v>
      </c>
      <c r="V294" s="8">
        <f t="shared" si="38"/>
        <v>0.3</v>
      </c>
      <c r="W294">
        <v>4</v>
      </c>
      <c r="X294">
        <v>4</v>
      </c>
      <c r="Y294">
        <v>4</v>
      </c>
      <c r="Z294">
        <v>2</v>
      </c>
      <c r="AA294">
        <v>2</v>
      </c>
      <c r="AB294">
        <v>2</v>
      </c>
      <c r="AC294" s="19">
        <v>4.1728463023900986E-2</v>
      </c>
      <c r="AD294" s="19">
        <v>0.19397081434726715</v>
      </c>
      <c r="AE294" s="19">
        <v>0.71875888109207153</v>
      </c>
      <c r="AF294" s="19">
        <v>4.5541830360889435E-2</v>
      </c>
      <c r="AG294" s="19">
        <v>0.19332815706729889</v>
      </c>
    </row>
    <row r="295" spans="1:33">
      <c r="A295" s="1">
        <v>294</v>
      </c>
      <c r="B295" s="2">
        <v>1996</v>
      </c>
      <c r="C295" t="s">
        <v>27</v>
      </c>
      <c r="D295" s="3">
        <v>2</v>
      </c>
      <c r="E295">
        <v>2</v>
      </c>
      <c r="F295">
        <v>1</v>
      </c>
      <c r="G295" s="4">
        <v>120</v>
      </c>
      <c r="H295" s="6">
        <v>155</v>
      </c>
      <c r="I295" s="7">
        <v>41</v>
      </c>
      <c r="J295" s="7">
        <f t="shared" si="32"/>
        <v>49.5</v>
      </c>
      <c r="K295" s="8">
        <f t="shared" si="33"/>
        <v>-0.17171717171717171</v>
      </c>
      <c r="L295" s="5">
        <f t="shared" si="39"/>
        <v>110.10036588231345</v>
      </c>
      <c r="M295" s="5">
        <f t="shared" si="34"/>
        <v>17.065556711758582</v>
      </c>
      <c r="N295">
        <v>3</v>
      </c>
      <c r="O295">
        <v>14</v>
      </c>
      <c r="P295">
        <v>13</v>
      </c>
      <c r="Q295">
        <v>0</v>
      </c>
      <c r="R295">
        <v>0</v>
      </c>
      <c r="S295">
        <f t="shared" si="35"/>
        <v>1</v>
      </c>
      <c r="T295" s="8">
        <f t="shared" si="36"/>
        <v>0.9285714285714286</v>
      </c>
      <c r="U295" s="8">
        <f t="shared" si="37"/>
        <v>7.1428571428571425E-2</v>
      </c>
      <c r="V295" s="8">
        <f t="shared" si="38"/>
        <v>0</v>
      </c>
      <c r="W295">
        <v>5</v>
      </c>
      <c r="X295">
        <v>5</v>
      </c>
      <c r="Y295">
        <v>2</v>
      </c>
      <c r="Z295">
        <v>5</v>
      </c>
      <c r="AA295">
        <v>4</v>
      </c>
      <c r="AB295">
        <v>1</v>
      </c>
      <c r="AC295" s="19">
        <v>0.17198239266872406</v>
      </c>
      <c r="AD295" s="19">
        <v>5.6500155478715897E-2</v>
      </c>
      <c r="AE295" s="19">
        <v>0.59953504800796509</v>
      </c>
      <c r="AF295" s="19">
        <v>0.17198239266872406</v>
      </c>
      <c r="AG295" s="19">
        <v>0.1258445680141449</v>
      </c>
    </row>
    <row r="296" spans="1:33">
      <c r="A296" s="1">
        <v>295</v>
      </c>
      <c r="B296" s="2">
        <v>1996</v>
      </c>
      <c r="C296" t="s">
        <v>27</v>
      </c>
      <c r="D296" s="3">
        <v>2</v>
      </c>
      <c r="E296">
        <v>1</v>
      </c>
      <c r="F296">
        <v>2</v>
      </c>
      <c r="G296" s="4">
        <v>30</v>
      </c>
      <c r="H296" s="6">
        <v>175</v>
      </c>
      <c r="I296" s="7">
        <v>65</v>
      </c>
      <c r="J296" s="7">
        <f t="shared" si="32"/>
        <v>67.5</v>
      </c>
      <c r="K296" s="8">
        <f t="shared" si="33"/>
        <v>-3.7037037037037035E-2</v>
      </c>
      <c r="L296" s="5">
        <f t="shared" si="39"/>
        <v>121.28279883381924</v>
      </c>
      <c r="M296" s="5">
        <f t="shared" si="34"/>
        <v>21.224489795918366</v>
      </c>
      <c r="N296">
        <v>1</v>
      </c>
      <c r="O296">
        <v>16</v>
      </c>
      <c r="P296">
        <v>16</v>
      </c>
      <c r="Q296">
        <v>0</v>
      </c>
      <c r="R296">
        <v>0</v>
      </c>
      <c r="S296">
        <f t="shared" si="35"/>
        <v>0</v>
      </c>
      <c r="T296" s="8">
        <f t="shared" si="36"/>
        <v>1</v>
      </c>
      <c r="U296" s="8">
        <f t="shared" si="37"/>
        <v>0</v>
      </c>
      <c r="V296" s="8">
        <f t="shared" si="38"/>
        <v>0</v>
      </c>
      <c r="W296">
        <v>4</v>
      </c>
      <c r="X296">
        <v>4</v>
      </c>
      <c r="Y296">
        <v>4</v>
      </c>
      <c r="Z296">
        <v>4</v>
      </c>
      <c r="AA296">
        <v>4</v>
      </c>
      <c r="AB296">
        <v>4</v>
      </c>
      <c r="AC296" s="19">
        <v>0.35864904522895813</v>
      </c>
      <c r="AD296" s="19">
        <v>0.3375244140625</v>
      </c>
      <c r="AE296" s="19">
        <v>0.19302123785018921</v>
      </c>
      <c r="AF296" s="19">
        <v>0.11080534011125565</v>
      </c>
      <c r="AG296" s="19">
        <v>0.40256392955780029</v>
      </c>
    </row>
    <row r="297" spans="1:33">
      <c r="A297" s="1">
        <v>296</v>
      </c>
      <c r="B297" s="2">
        <v>1996</v>
      </c>
      <c r="C297" t="s">
        <v>27</v>
      </c>
      <c r="D297" s="3">
        <v>3</v>
      </c>
      <c r="E297">
        <v>2</v>
      </c>
      <c r="F297">
        <v>1</v>
      </c>
      <c r="G297" s="4">
        <v>90</v>
      </c>
      <c r="H297" s="6">
        <v>155</v>
      </c>
      <c r="I297" s="7">
        <v>46</v>
      </c>
      <c r="J297" s="7">
        <f t="shared" si="32"/>
        <v>49.5</v>
      </c>
      <c r="K297" s="8">
        <f t="shared" si="33"/>
        <v>-7.0707070707070704E-2</v>
      </c>
      <c r="L297" s="5">
        <f t="shared" si="39"/>
        <v>123.52723977040046</v>
      </c>
      <c r="M297" s="5">
        <f t="shared" si="34"/>
        <v>19.146722164412068</v>
      </c>
      <c r="N297">
        <v>4</v>
      </c>
      <c r="O297">
        <v>9</v>
      </c>
      <c r="P297">
        <v>6</v>
      </c>
      <c r="Q297">
        <v>3</v>
      </c>
      <c r="R297">
        <v>1</v>
      </c>
      <c r="S297">
        <f t="shared" si="35"/>
        <v>2</v>
      </c>
      <c r="T297" s="8">
        <f t="shared" si="36"/>
        <v>0.75</v>
      </c>
      <c r="U297" s="8">
        <f t="shared" si="37"/>
        <v>0.25</v>
      </c>
      <c r="V297" s="8">
        <f t="shared" si="38"/>
        <v>0.5</v>
      </c>
      <c r="W297">
        <v>4</v>
      </c>
      <c r="X297">
        <v>5</v>
      </c>
      <c r="Y297">
        <v>4</v>
      </c>
      <c r="Z297">
        <v>4</v>
      </c>
      <c r="AA297">
        <v>4</v>
      </c>
      <c r="AB297">
        <v>4</v>
      </c>
      <c r="AC297" s="19">
        <v>4.2115606367588043E-2</v>
      </c>
      <c r="AD297" s="19">
        <v>6.8520061671733856E-2</v>
      </c>
      <c r="AE297" s="19">
        <v>0.24127952754497528</v>
      </c>
      <c r="AF297" s="19">
        <v>0.64808475971221924</v>
      </c>
      <c r="AG297" s="19">
        <v>0.14738082885742188</v>
      </c>
    </row>
    <row r="298" spans="1:33">
      <c r="A298" s="1">
        <v>297</v>
      </c>
      <c r="B298" s="2">
        <v>1996</v>
      </c>
      <c r="C298" t="s">
        <v>27</v>
      </c>
      <c r="D298" s="3">
        <v>3</v>
      </c>
      <c r="E298">
        <v>1</v>
      </c>
      <c r="F298">
        <v>2</v>
      </c>
      <c r="G298" s="4">
        <v>60</v>
      </c>
      <c r="H298" s="6">
        <v>166</v>
      </c>
      <c r="I298" s="7">
        <v>59</v>
      </c>
      <c r="J298" s="7">
        <f t="shared" si="32"/>
        <v>59.4</v>
      </c>
      <c r="K298" s="8">
        <f t="shared" si="33"/>
        <v>-6.7340067340067103E-3</v>
      </c>
      <c r="L298" s="5">
        <f t="shared" si="39"/>
        <v>128.98159629372475</v>
      </c>
      <c r="M298" s="5">
        <f t="shared" si="34"/>
        <v>21.410944984758313</v>
      </c>
      <c r="N298">
        <v>2</v>
      </c>
      <c r="O298">
        <v>12</v>
      </c>
      <c r="P298">
        <v>9</v>
      </c>
      <c r="Q298">
        <v>2</v>
      </c>
      <c r="R298">
        <v>1</v>
      </c>
      <c r="S298">
        <f t="shared" si="35"/>
        <v>2</v>
      </c>
      <c r="T298" s="8">
        <f t="shared" si="36"/>
        <v>0.81818181818181823</v>
      </c>
      <c r="U298" s="8">
        <f t="shared" si="37"/>
        <v>0.18181818181818182</v>
      </c>
      <c r="V298" s="8">
        <f t="shared" si="38"/>
        <v>0.22222222222222221</v>
      </c>
      <c r="W298">
        <v>5</v>
      </c>
      <c r="X298">
        <v>4</v>
      </c>
      <c r="Y298">
        <v>4</v>
      </c>
      <c r="Z298">
        <v>4</v>
      </c>
      <c r="AA298">
        <v>4</v>
      </c>
      <c r="AB298">
        <v>3</v>
      </c>
      <c r="AC298" s="19">
        <v>4.4875636696815491E-2</v>
      </c>
      <c r="AD298" s="19">
        <v>4.7246977686882019E-2</v>
      </c>
      <c r="AE298" s="19">
        <v>0.72401183843612671</v>
      </c>
      <c r="AF298" s="19">
        <v>0.18386551737785339</v>
      </c>
      <c r="AG298" s="19">
        <v>0.1595919281244278</v>
      </c>
    </row>
    <row r="299" spans="1:33">
      <c r="A299" s="1">
        <v>298</v>
      </c>
      <c r="B299" s="2">
        <v>1996</v>
      </c>
      <c r="C299" t="s">
        <v>27</v>
      </c>
      <c r="D299" s="3">
        <v>2</v>
      </c>
      <c r="E299">
        <v>2</v>
      </c>
      <c r="F299">
        <v>1</v>
      </c>
      <c r="G299" s="4">
        <v>80</v>
      </c>
      <c r="H299" s="6">
        <v>165</v>
      </c>
      <c r="J299" s="7">
        <f t="shared" si="32"/>
        <v>58.5</v>
      </c>
      <c r="K299" s="8">
        <f t="shared" si="33"/>
        <v>-1</v>
      </c>
      <c r="L299" s="5">
        <f t="shared" si="39"/>
        <v>0</v>
      </c>
      <c r="M299" s="5">
        <f t="shared" si="34"/>
        <v>0</v>
      </c>
      <c r="N299">
        <v>2</v>
      </c>
      <c r="O299">
        <v>13</v>
      </c>
      <c r="P299">
        <v>11</v>
      </c>
      <c r="R299">
        <v>2</v>
      </c>
      <c r="S299">
        <f t="shared" si="35"/>
        <v>0</v>
      </c>
      <c r="T299" s="8">
        <f t="shared" si="36"/>
        <v>1</v>
      </c>
      <c r="U299" s="8">
        <f t="shared" si="37"/>
        <v>0</v>
      </c>
      <c r="V299" s="8">
        <f t="shared" si="38"/>
        <v>0</v>
      </c>
      <c r="W299">
        <v>5</v>
      </c>
      <c r="X299">
        <v>5</v>
      </c>
      <c r="Y299">
        <v>4</v>
      </c>
      <c r="Z299">
        <v>4</v>
      </c>
      <c r="AA299">
        <v>4</v>
      </c>
      <c r="AB299">
        <v>3</v>
      </c>
      <c r="AC299" s="19">
        <v>0.31324726343154907</v>
      </c>
      <c r="AD299" s="19">
        <v>0.14760255813598633</v>
      </c>
      <c r="AE299" s="19">
        <v>8.9858360588550568E-2</v>
      </c>
      <c r="AF299" s="19">
        <v>0.44929179549217224</v>
      </c>
      <c r="AG299" s="19">
        <v>0.1258491575717926</v>
      </c>
    </row>
    <row r="300" spans="1:33">
      <c r="A300" s="1">
        <v>299</v>
      </c>
      <c r="B300" s="2">
        <v>1996</v>
      </c>
      <c r="C300" t="s">
        <v>27</v>
      </c>
      <c r="D300" s="3">
        <v>2</v>
      </c>
      <c r="E300">
        <v>1</v>
      </c>
      <c r="F300">
        <v>2</v>
      </c>
      <c r="G300" s="4">
        <v>15</v>
      </c>
      <c r="H300" s="6">
        <v>170</v>
      </c>
      <c r="I300" s="7">
        <v>75</v>
      </c>
      <c r="J300" s="7">
        <f t="shared" si="32"/>
        <v>63</v>
      </c>
      <c r="K300" s="8">
        <f t="shared" si="33"/>
        <v>0.19047619047619047</v>
      </c>
      <c r="L300" s="5">
        <f t="shared" si="39"/>
        <v>152.65621819662121</v>
      </c>
      <c r="M300" s="5">
        <f t="shared" si="34"/>
        <v>25.95155709342561</v>
      </c>
      <c r="N300">
        <v>1</v>
      </c>
      <c r="O300">
        <v>14</v>
      </c>
      <c r="P300">
        <v>14</v>
      </c>
      <c r="Q300">
        <v>10</v>
      </c>
      <c r="R300">
        <v>0</v>
      </c>
      <c r="S300">
        <f t="shared" si="35"/>
        <v>0</v>
      </c>
      <c r="T300" s="8">
        <f t="shared" si="36"/>
        <v>1</v>
      </c>
      <c r="U300" s="8">
        <f t="shared" si="37"/>
        <v>0</v>
      </c>
      <c r="V300" s="8">
        <f t="shared" si="38"/>
        <v>0.7142857142857143</v>
      </c>
      <c r="W300">
        <v>4</v>
      </c>
      <c r="X300">
        <v>4</v>
      </c>
      <c r="Y300">
        <v>5</v>
      </c>
      <c r="Z300">
        <v>5</v>
      </c>
      <c r="AA300">
        <v>5</v>
      </c>
      <c r="AB300">
        <v>4</v>
      </c>
      <c r="AC300" s="19">
        <v>0.1296485960483551</v>
      </c>
      <c r="AD300" s="19">
        <v>0.17828923463821411</v>
      </c>
      <c r="AE300" s="19">
        <v>0.3889458179473877</v>
      </c>
      <c r="AF300" s="19">
        <v>0.30311638116836548</v>
      </c>
      <c r="AG300" s="19">
        <v>5.7222399860620499E-2</v>
      </c>
    </row>
    <row r="301" spans="1:33">
      <c r="A301" s="1">
        <v>300</v>
      </c>
      <c r="B301" s="2">
        <v>1996</v>
      </c>
      <c r="C301" t="s">
        <v>27</v>
      </c>
      <c r="D301" s="3">
        <v>2</v>
      </c>
      <c r="E301">
        <v>1</v>
      </c>
      <c r="F301">
        <v>2</v>
      </c>
      <c r="G301" s="4">
        <v>20</v>
      </c>
      <c r="H301" s="6">
        <v>174</v>
      </c>
      <c r="I301" s="7">
        <v>65</v>
      </c>
      <c r="J301" s="7">
        <f t="shared" si="32"/>
        <v>66.600000000000009</v>
      </c>
      <c r="K301" s="8">
        <f t="shared" si="33"/>
        <v>-2.4024024024024149E-2</v>
      </c>
      <c r="L301" s="5">
        <f t="shared" si="39"/>
        <v>123.38592231166753</v>
      </c>
      <c r="M301" s="5">
        <f t="shared" si="34"/>
        <v>21.469150482230148</v>
      </c>
      <c r="N301">
        <v>4</v>
      </c>
      <c r="O301">
        <v>15</v>
      </c>
      <c r="P301">
        <v>12</v>
      </c>
      <c r="Q301">
        <v>1</v>
      </c>
      <c r="R301">
        <v>2</v>
      </c>
      <c r="S301">
        <f t="shared" si="35"/>
        <v>1</v>
      </c>
      <c r="T301" s="8">
        <f t="shared" si="36"/>
        <v>0.92307692307692313</v>
      </c>
      <c r="U301" s="8">
        <f t="shared" si="37"/>
        <v>7.6923076923076927E-2</v>
      </c>
      <c r="V301" s="8">
        <f t="shared" si="38"/>
        <v>8.3333333333333329E-2</v>
      </c>
      <c r="W301">
        <v>4</v>
      </c>
      <c r="X301">
        <v>4</v>
      </c>
      <c r="Y301">
        <v>4</v>
      </c>
      <c r="Z301">
        <v>3</v>
      </c>
      <c r="AA301">
        <v>3</v>
      </c>
      <c r="AB301">
        <v>2</v>
      </c>
      <c r="AC301" s="19">
        <v>0.14729566872119904</v>
      </c>
      <c r="AD301" s="19">
        <v>3.9146233350038528E-2</v>
      </c>
      <c r="AE301" s="19">
        <v>0.66626238822937012</v>
      </c>
      <c r="AF301" s="19">
        <v>0.14729565382003784</v>
      </c>
      <c r="AG301" s="19">
        <v>0.18752080202102661</v>
      </c>
    </row>
    <row r="302" spans="1:33">
      <c r="A302" s="1">
        <v>301</v>
      </c>
      <c r="B302" s="2">
        <v>1996</v>
      </c>
      <c r="C302" t="s">
        <v>27</v>
      </c>
      <c r="D302" s="3">
        <v>2</v>
      </c>
      <c r="E302">
        <v>1</v>
      </c>
      <c r="F302">
        <v>1</v>
      </c>
      <c r="G302" s="4">
        <v>60</v>
      </c>
      <c r="H302" s="6">
        <v>175</v>
      </c>
      <c r="I302" s="7">
        <v>64</v>
      </c>
      <c r="J302" s="7">
        <f t="shared" si="32"/>
        <v>67.5</v>
      </c>
      <c r="K302" s="8">
        <f t="shared" si="33"/>
        <v>-5.185185185185185E-2</v>
      </c>
      <c r="L302" s="5">
        <f t="shared" si="39"/>
        <v>119.41690962099126</v>
      </c>
      <c r="M302" s="5">
        <f t="shared" si="34"/>
        <v>20.897959183673468</v>
      </c>
      <c r="N302">
        <v>4</v>
      </c>
      <c r="O302">
        <v>12</v>
      </c>
      <c r="P302">
        <v>10</v>
      </c>
      <c r="Q302">
        <v>0</v>
      </c>
      <c r="R302">
        <v>0</v>
      </c>
      <c r="S302">
        <f t="shared" si="35"/>
        <v>2</v>
      </c>
      <c r="T302" s="8">
        <f t="shared" si="36"/>
        <v>0.83333333333333337</v>
      </c>
      <c r="U302" s="8">
        <f t="shared" si="37"/>
        <v>0.16666666666666666</v>
      </c>
      <c r="V302" s="8">
        <f t="shared" si="38"/>
        <v>0</v>
      </c>
      <c r="W302">
        <v>3</v>
      </c>
      <c r="X302">
        <v>4</v>
      </c>
      <c r="Y302">
        <v>4</v>
      </c>
      <c r="Z302">
        <v>3</v>
      </c>
      <c r="AA302">
        <v>3</v>
      </c>
      <c r="AB302">
        <v>2</v>
      </c>
      <c r="AC302" s="19">
        <v>0.11940757930278778</v>
      </c>
      <c r="AD302" s="19">
        <v>0.3234226405620575</v>
      </c>
      <c r="AE302" s="19">
        <v>0.33824974298477173</v>
      </c>
      <c r="AF302" s="19">
        <v>0.21891996264457703</v>
      </c>
      <c r="AG302" s="19">
        <v>0.81642115116119385</v>
      </c>
    </row>
    <row r="303" spans="1:33">
      <c r="A303" s="1">
        <v>302</v>
      </c>
      <c r="B303" s="2">
        <v>1996</v>
      </c>
      <c r="C303" t="s">
        <v>27</v>
      </c>
      <c r="D303" s="3">
        <v>3</v>
      </c>
      <c r="E303">
        <v>1</v>
      </c>
      <c r="F303">
        <v>1</v>
      </c>
      <c r="G303" s="4">
        <v>70</v>
      </c>
      <c r="H303" s="6">
        <v>162</v>
      </c>
      <c r="I303" s="7">
        <v>60</v>
      </c>
      <c r="J303" s="7">
        <f t="shared" si="32"/>
        <v>55.800000000000004</v>
      </c>
      <c r="K303" s="8">
        <f t="shared" si="33"/>
        <v>7.5268817204300995E-2</v>
      </c>
      <c r="L303" s="5">
        <f t="shared" si="39"/>
        <v>141.12573173691905</v>
      </c>
      <c r="M303" s="5">
        <f t="shared" si="34"/>
        <v>22.862368541380881</v>
      </c>
      <c r="N303">
        <v>2</v>
      </c>
      <c r="O303">
        <v>15</v>
      </c>
      <c r="P303">
        <v>8</v>
      </c>
      <c r="R303">
        <v>2</v>
      </c>
      <c r="S303">
        <f t="shared" si="35"/>
        <v>5</v>
      </c>
      <c r="T303" s="8">
        <f t="shared" si="36"/>
        <v>0.61538461538461542</v>
      </c>
      <c r="U303" s="8">
        <f t="shared" si="37"/>
        <v>0.38461538461538464</v>
      </c>
      <c r="V303" s="8">
        <f t="shared" si="38"/>
        <v>0</v>
      </c>
      <c r="W303">
        <v>4</v>
      </c>
      <c r="X303">
        <v>4</v>
      </c>
      <c r="Y303">
        <v>4</v>
      </c>
      <c r="Z303">
        <v>4</v>
      </c>
      <c r="AA303">
        <v>4</v>
      </c>
      <c r="AB303">
        <v>4</v>
      </c>
      <c r="AC303" s="19">
        <v>0.18460690975189209</v>
      </c>
      <c r="AD303" s="19">
        <v>4.5153625309467316E-2</v>
      </c>
      <c r="AE303" s="19">
        <v>0.49301975965499878</v>
      </c>
      <c r="AF303" s="19">
        <v>0.27721968293190002</v>
      </c>
      <c r="AG303" s="19">
        <v>9.583861380815506E-2</v>
      </c>
    </row>
    <row r="304" spans="1:33">
      <c r="A304" s="1">
        <v>303</v>
      </c>
      <c r="B304" s="2">
        <v>1996</v>
      </c>
      <c r="C304" t="s">
        <v>27</v>
      </c>
      <c r="D304" s="3">
        <v>2</v>
      </c>
      <c r="E304">
        <v>2</v>
      </c>
      <c r="F304">
        <v>2</v>
      </c>
      <c r="G304" s="4">
        <v>30</v>
      </c>
      <c r="H304" s="6">
        <v>170</v>
      </c>
      <c r="I304" s="7">
        <v>63</v>
      </c>
      <c r="J304" s="7">
        <f t="shared" si="32"/>
        <v>63</v>
      </c>
      <c r="K304" s="8">
        <f t="shared" si="33"/>
        <v>0</v>
      </c>
      <c r="L304" s="5">
        <f t="shared" si="39"/>
        <v>128.2312232851618</v>
      </c>
      <c r="M304" s="5">
        <f t="shared" si="34"/>
        <v>21.79930795847751</v>
      </c>
      <c r="N304">
        <v>4</v>
      </c>
      <c r="O304">
        <v>14</v>
      </c>
      <c r="P304">
        <v>1</v>
      </c>
      <c r="R304">
        <v>0</v>
      </c>
      <c r="S304">
        <f t="shared" si="35"/>
        <v>13</v>
      </c>
      <c r="T304" s="8">
        <f t="shared" si="36"/>
        <v>7.1428571428571425E-2</v>
      </c>
      <c r="U304" s="8">
        <f t="shared" si="37"/>
        <v>0.9285714285714286</v>
      </c>
      <c r="V304" s="8">
        <f t="shared" si="38"/>
        <v>0</v>
      </c>
      <c r="W304">
        <v>4</v>
      </c>
      <c r="X304">
        <v>4</v>
      </c>
      <c r="Y304">
        <v>4</v>
      </c>
      <c r="Z304">
        <v>4</v>
      </c>
      <c r="AA304">
        <v>2</v>
      </c>
      <c r="AB304">
        <v>2</v>
      </c>
      <c r="AC304" s="19">
        <v>9.8478510975837708E-2</v>
      </c>
      <c r="AD304" s="19">
        <v>7.674705982208252E-2</v>
      </c>
      <c r="AE304" s="19">
        <v>0.68934953212738037</v>
      </c>
      <c r="AF304" s="19">
        <v>0.13542495667934418</v>
      </c>
      <c r="AG304" s="19">
        <v>5.7222578674554825E-2</v>
      </c>
    </row>
    <row r="305" spans="1:33">
      <c r="A305" s="1">
        <v>304</v>
      </c>
      <c r="B305" s="2">
        <v>1996</v>
      </c>
      <c r="C305" t="s">
        <v>27</v>
      </c>
      <c r="D305" s="3">
        <v>3</v>
      </c>
      <c r="E305">
        <v>2</v>
      </c>
      <c r="F305">
        <v>2</v>
      </c>
      <c r="G305" s="4">
        <v>70</v>
      </c>
      <c r="H305" s="6">
        <v>164</v>
      </c>
      <c r="I305" s="7">
        <v>48</v>
      </c>
      <c r="J305" s="7">
        <f t="shared" si="32"/>
        <v>57.6</v>
      </c>
      <c r="K305" s="8">
        <f t="shared" si="33"/>
        <v>-0.16666666666666669</v>
      </c>
      <c r="L305" s="5">
        <f t="shared" si="39"/>
        <v>108.82024346715805</v>
      </c>
      <c r="M305" s="5">
        <f t="shared" si="34"/>
        <v>17.846519928613922</v>
      </c>
      <c r="N305">
        <v>1</v>
      </c>
      <c r="O305">
        <v>11</v>
      </c>
      <c r="P305">
        <v>3</v>
      </c>
      <c r="R305">
        <v>1</v>
      </c>
      <c r="S305">
        <f t="shared" si="35"/>
        <v>7</v>
      </c>
      <c r="T305" s="8">
        <f t="shared" si="36"/>
        <v>0.3</v>
      </c>
      <c r="U305" s="8">
        <f t="shared" si="37"/>
        <v>0.7</v>
      </c>
      <c r="V305" s="8">
        <f t="shared" si="38"/>
        <v>0</v>
      </c>
      <c r="W305">
        <v>4</v>
      </c>
      <c r="X305">
        <v>4</v>
      </c>
      <c r="Y305">
        <v>4</v>
      </c>
      <c r="Z305">
        <v>4</v>
      </c>
      <c r="AA305">
        <v>4</v>
      </c>
      <c r="AB305">
        <v>3</v>
      </c>
      <c r="AC305" s="19">
        <v>0.12782794237136841</v>
      </c>
      <c r="AD305" s="19">
        <v>0.20370715856552124</v>
      </c>
      <c r="AE305" s="19">
        <v>0.48738130927085876</v>
      </c>
      <c r="AF305" s="19">
        <v>0.18108361959457397</v>
      </c>
      <c r="AG305" s="19">
        <v>0.28612083196640015</v>
      </c>
    </row>
    <row r="306" spans="1:33">
      <c r="A306" s="1">
        <v>305</v>
      </c>
      <c r="B306" s="2">
        <v>1996</v>
      </c>
      <c r="C306" t="s">
        <v>27</v>
      </c>
      <c r="D306" s="3">
        <v>3</v>
      </c>
      <c r="E306">
        <v>1</v>
      </c>
      <c r="F306">
        <v>1</v>
      </c>
      <c r="G306" s="4">
        <v>60</v>
      </c>
      <c r="H306" s="6">
        <v>180</v>
      </c>
      <c r="I306" s="7">
        <v>73</v>
      </c>
      <c r="J306" s="7">
        <f t="shared" si="32"/>
        <v>72</v>
      </c>
      <c r="K306" s="8">
        <f t="shared" si="33"/>
        <v>1.3888888888888888E-2</v>
      </c>
      <c r="L306" s="5">
        <f t="shared" si="39"/>
        <v>125.17146776406035</v>
      </c>
      <c r="M306" s="5">
        <f t="shared" si="34"/>
        <v>22.530864197530864</v>
      </c>
      <c r="N306">
        <v>3</v>
      </c>
      <c r="O306">
        <v>12</v>
      </c>
      <c r="P306">
        <v>3</v>
      </c>
      <c r="Q306">
        <v>1</v>
      </c>
      <c r="R306">
        <v>8</v>
      </c>
      <c r="S306">
        <f t="shared" si="35"/>
        <v>1</v>
      </c>
      <c r="T306" s="8">
        <f t="shared" si="36"/>
        <v>0.75</v>
      </c>
      <c r="U306" s="8">
        <f t="shared" si="37"/>
        <v>0.25</v>
      </c>
      <c r="V306" s="8">
        <f t="shared" si="38"/>
        <v>0.33333333333333331</v>
      </c>
      <c r="W306">
        <v>5</v>
      </c>
      <c r="X306">
        <v>4</v>
      </c>
      <c r="Y306">
        <v>4</v>
      </c>
      <c r="Z306">
        <v>4</v>
      </c>
      <c r="AA306">
        <v>3</v>
      </c>
      <c r="AB306">
        <v>3</v>
      </c>
      <c r="AC306" s="19">
        <v>4.2980968952178955E-2</v>
      </c>
      <c r="AD306" s="19">
        <v>4.2980968952178955E-2</v>
      </c>
      <c r="AE306" s="19">
        <v>0.71963334083557129</v>
      </c>
      <c r="AF306" s="19">
        <v>0.19440475106239319</v>
      </c>
      <c r="AG306" s="19">
        <v>0.18766702711582184</v>
      </c>
    </row>
    <row r="307" spans="1:33">
      <c r="A307" s="1">
        <v>306</v>
      </c>
      <c r="B307" s="2">
        <v>1996</v>
      </c>
      <c r="C307" t="s">
        <v>27</v>
      </c>
      <c r="D307" s="3">
        <v>3</v>
      </c>
      <c r="E307">
        <v>2</v>
      </c>
      <c r="F307">
        <v>2</v>
      </c>
      <c r="G307" s="4">
        <v>20</v>
      </c>
      <c r="H307" s="6">
        <v>156</v>
      </c>
      <c r="I307" s="7">
        <v>55</v>
      </c>
      <c r="J307" s="7">
        <f t="shared" si="32"/>
        <v>50.4</v>
      </c>
      <c r="K307" s="8">
        <f t="shared" si="33"/>
        <v>9.1269841269841306E-2</v>
      </c>
      <c r="L307" s="5">
        <f t="shared" si="39"/>
        <v>144.87348067229723</v>
      </c>
      <c r="M307" s="5">
        <f t="shared" si="34"/>
        <v>22.600262984878366</v>
      </c>
      <c r="N307">
        <v>4</v>
      </c>
      <c r="O307">
        <v>15</v>
      </c>
      <c r="P307">
        <v>13</v>
      </c>
      <c r="Q307">
        <v>2</v>
      </c>
      <c r="R307">
        <v>2</v>
      </c>
      <c r="S307">
        <f t="shared" si="35"/>
        <v>0</v>
      </c>
      <c r="T307" s="8">
        <f t="shared" si="36"/>
        <v>1</v>
      </c>
      <c r="U307" s="8">
        <f t="shared" si="37"/>
        <v>0</v>
      </c>
      <c r="V307" s="8">
        <f t="shared" si="38"/>
        <v>0.15384615384615385</v>
      </c>
      <c r="W307">
        <v>3</v>
      </c>
      <c r="X307">
        <v>4</v>
      </c>
      <c r="Y307">
        <v>4</v>
      </c>
      <c r="Z307">
        <v>3</v>
      </c>
      <c r="AA307">
        <v>3</v>
      </c>
      <c r="AB307">
        <v>3</v>
      </c>
      <c r="AC307" s="19">
        <v>0.24070282280445099</v>
      </c>
      <c r="AD307" s="19">
        <v>0.24070282280445099</v>
      </c>
      <c r="AE307" s="19">
        <v>0.33100795745849609</v>
      </c>
      <c r="AF307" s="19">
        <v>0.1875864565372467</v>
      </c>
      <c r="AG307" s="19">
        <v>5.7222578674554825E-2</v>
      </c>
    </row>
    <row r="308" spans="1:33">
      <c r="A308" s="1">
        <v>307</v>
      </c>
      <c r="B308" s="2">
        <v>1996</v>
      </c>
      <c r="C308" t="s">
        <v>27</v>
      </c>
      <c r="D308" s="3">
        <v>3</v>
      </c>
      <c r="E308">
        <v>2</v>
      </c>
      <c r="F308">
        <v>1</v>
      </c>
      <c r="G308" s="4">
        <v>40</v>
      </c>
      <c r="H308" s="6">
        <v>157</v>
      </c>
      <c r="I308" s="7">
        <v>44</v>
      </c>
      <c r="J308" s="7">
        <f t="shared" si="32"/>
        <v>51.300000000000004</v>
      </c>
      <c r="K308" s="8">
        <f t="shared" si="33"/>
        <v>-0.14230019493177395</v>
      </c>
      <c r="L308" s="5">
        <f t="shared" si="39"/>
        <v>113.69823403386089</v>
      </c>
      <c r="M308" s="5">
        <f t="shared" si="34"/>
        <v>17.850622743316158</v>
      </c>
      <c r="N308">
        <v>3</v>
      </c>
      <c r="O308">
        <v>13</v>
      </c>
      <c r="P308">
        <v>7</v>
      </c>
      <c r="R308">
        <v>2</v>
      </c>
      <c r="S308">
        <f t="shared" si="35"/>
        <v>4</v>
      </c>
      <c r="T308" s="8">
        <f t="shared" si="36"/>
        <v>0.63636363636363635</v>
      </c>
      <c r="U308" s="8">
        <f t="shared" si="37"/>
        <v>0.36363636363636365</v>
      </c>
      <c r="V308" s="8">
        <f t="shared" si="38"/>
        <v>0</v>
      </c>
      <c r="W308">
        <v>4</v>
      </c>
      <c r="X308">
        <v>4</v>
      </c>
      <c r="Y308">
        <v>4</v>
      </c>
      <c r="Z308">
        <v>2</v>
      </c>
      <c r="AA308">
        <v>2</v>
      </c>
      <c r="AB308">
        <v>2</v>
      </c>
      <c r="AC308" s="19">
        <v>4.2816963046789169E-2</v>
      </c>
      <c r="AD308" s="19">
        <v>0.10162238031625748</v>
      </c>
      <c r="AE308" s="19">
        <v>0.73385536670684814</v>
      </c>
      <c r="AF308" s="19">
        <v>0.12170527130365372</v>
      </c>
      <c r="AG308" s="19">
        <v>9.7785882651805878E-2</v>
      </c>
    </row>
    <row r="309" spans="1:33">
      <c r="A309" s="1">
        <v>308</v>
      </c>
      <c r="B309" s="2">
        <v>1996</v>
      </c>
      <c r="C309" t="s">
        <v>27</v>
      </c>
      <c r="D309" s="3">
        <v>2</v>
      </c>
      <c r="E309">
        <v>1</v>
      </c>
      <c r="F309">
        <v>1</v>
      </c>
      <c r="G309" s="4">
        <v>90</v>
      </c>
      <c r="H309" s="6">
        <v>175</v>
      </c>
      <c r="I309" s="7">
        <v>72</v>
      </c>
      <c r="J309" s="7">
        <f t="shared" si="32"/>
        <v>67.5</v>
      </c>
      <c r="K309" s="8">
        <f t="shared" si="33"/>
        <v>6.6666666666666666E-2</v>
      </c>
      <c r="L309" s="5">
        <f t="shared" si="39"/>
        <v>134.34402332361515</v>
      </c>
      <c r="M309" s="5">
        <f t="shared" si="34"/>
        <v>23.510204081632654</v>
      </c>
      <c r="N309">
        <v>2</v>
      </c>
      <c r="O309">
        <v>12</v>
      </c>
      <c r="P309">
        <v>11</v>
      </c>
      <c r="Q309">
        <v>2</v>
      </c>
      <c r="R309">
        <v>0</v>
      </c>
      <c r="S309">
        <f t="shared" si="35"/>
        <v>1</v>
      </c>
      <c r="T309" s="8">
        <f t="shared" si="36"/>
        <v>0.91666666666666663</v>
      </c>
      <c r="U309" s="8">
        <f t="shared" si="37"/>
        <v>8.3333333333333329E-2</v>
      </c>
      <c r="V309" s="8">
        <f t="shared" si="38"/>
        <v>0.18181818181818182</v>
      </c>
      <c r="W309">
        <v>4</v>
      </c>
      <c r="X309">
        <v>5</v>
      </c>
      <c r="Y309">
        <v>4</v>
      </c>
      <c r="Z309">
        <v>4</v>
      </c>
      <c r="AA309">
        <v>3</v>
      </c>
      <c r="AB309">
        <v>4</v>
      </c>
      <c r="AC309" s="19">
        <v>0.17369219660758972</v>
      </c>
      <c r="AD309" s="19">
        <v>6.6878139972686768E-2</v>
      </c>
      <c r="AE309" s="19">
        <v>0.20196454226970673</v>
      </c>
      <c r="AF309" s="19">
        <v>0.55746513605117798</v>
      </c>
      <c r="AG309" s="19">
        <v>0.27004700899124146</v>
      </c>
    </row>
    <row r="310" spans="1:33">
      <c r="A310" s="1">
        <v>309</v>
      </c>
      <c r="B310" s="2">
        <v>1996</v>
      </c>
      <c r="C310" t="s">
        <v>27</v>
      </c>
      <c r="D310" s="3">
        <v>3</v>
      </c>
      <c r="E310">
        <v>1</v>
      </c>
      <c r="F310">
        <v>1</v>
      </c>
      <c r="G310" s="4">
        <v>90</v>
      </c>
      <c r="H310" s="6">
        <v>169</v>
      </c>
      <c r="I310" s="7">
        <v>56</v>
      </c>
      <c r="J310" s="7">
        <f t="shared" si="32"/>
        <v>62.1</v>
      </c>
      <c r="K310" s="8">
        <f t="shared" si="33"/>
        <v>-9.822866344605477E-2</v>
      </c>
      <c r="L310" s="5">
        <f t="shared" si="39"/>
        <v>116.01867817848189</v>
      </c>
      <c r="M310" s="5">
        <f t="shared" si="34"/>
        <v>19.607156612163443</v>
      </c>
      <c r="N310">
        <v>3</v>
      </c>
      <c r="O310">
        <v>15</v>
      </c>
      <c r="P310">
        <v>10</v>
      </c>
      <c r="Q310">
        <v>1</v>
      </c>
      <c r="R310">
        <v>3</v>
      </c>
      <c r="S310">
        <f t="shared" si="35"/>
        <v>2</v>
      </c>
      <c r="T310" s="8">
        <f t="shared" si="36"/>
        <v>0.83333333333333337</v>
      </c>
      <c r="U310" s="8">
        <f t="shared" si="37"/>
        <v>0.16666666666666666</v>
      </c>
      <c r="V310" s="8">
        <f t="shared" si="38"/>
        <v>0.1</v>
      </c>
      <c r="W310">
        <v>4</v>
      </c>
      <c r="X310">
        <v>4</v>
      </c>
      <c r="Y310">
        <v>5</v>
      </c>
      <c r="Z310">
        <v>5</v>
      </c>
      <c r="AA310">
        <v>4</v>
      </c>
      <c r="AB310">
        <v>2</v>
      </c>
      <c r="AC310" s="19">
        <v>0.61605650186538696</v>
      </c>
      <c r="AD310" s="19">
        <v>4.9340739846229553E-2</v>
      </c>
      <c r="AE310" s="19">
        <v>0.22681516408920288</v>
      </c>
      <c r="AF310" s="19">
        <v>0.10778757184743881</v>
      </c>
      <c r="AG310" s="19">
        <v>0.31653809547424316</v>
      </c>
    </row>
    <row r="311" spans="1:33">
      <c r="A311" s="1">
        <v>310</v>
      </c>
      <c r="B311" s="2">
        <v>1996</v>
      </c>
      <c r="C311" t="s">
        <v>27</v>
      </c>
      <c r="D311" s="3">
        <v>2</v>
      </c>
      <c r="E311">
        <v>2</v>
      </c>
      <c r="F311">
        <v>1</v>
      </c>
      <c r="G311" s="4">
        <v>30</v>
      </c>
      <c r="H311" s="6">
        <v>162</v>
      </c>
      <c r="I311" s="7">
        <v>55</v>
      </c>
      <c r="J311" s="7">
        <f t="shared" si="32"/>
        <v>55.800000000000004</v>
      </c>
      <c r="K311" s="8">
        <f t="shared" si="33"/>
        <v>-1.4336917562724089E-2</v>
      </c>
      <c r="L311" s="5">
        <f t="shared" si="39"/>
        <v>129.3652540921758</v>
      </c>
      <c r="M311" s="5">
        <f t="shared" si="34"/>
        <v>20.957171162932475</v>
      </c>
      <c r="N311">
        <v>4</v>
      </c>
      <c r="O311">
        <v>1</v>
      </c>
      <c r="S311">
        <f t="shared" si="35"/>
        <v>1</v>
      </c>
      <c r="T311" s="8">
        <f t="shared" si="36"/>
        <v>0</v>
      </c>
      <c r="U311" s="8">
        <f t="shared" si="37"/>
        <v>1</v>
      </c>
      <c r="V311" s="8" t="e">
        <f t="shared" si="38"/>
        <v>#DIV/0!</v>
      </c>
      <c r="W311">
        <v>4</v>
      </c>
      <c r="X311">
        <v>2</v>
      </c>
      <c r="Y311">
        <v>2</v>
      </c>
      <c r="Z311">
        <v>2</v>
      </c>
      <c r="AA311">
        <v>2</v>
      </c>
      <c r="AB311">
        <v>1</v>
      </c>
      <c r="AC311" s="19">
        <v>5.0150129944086075E-2</v>
      </c>
      <c r="AD311" s="19">
        <v>0.1344243586063385</v>
      </c>
      <c r="AE311" s="19">
        <v>0.60146760940551758</v>
      </c>
      <c r="AF311" s="19">
        <v>0.21395798027515411</v>
      </c>
      <c r="AG311" s="19">
        <v>0.10770832747220993</v>
      </c>
    </row>
    <row r="312" spans="1:33">
      <c r="A312" s="1">
        <v>311</v>
      </c>
      <c r="B312" s="2">
        <v>1996</v>
      </c>
      <c r="C312" t="s">
        <v>27</v>
      </c>
      <c r="D312" s="3">
        <v>2</v>
      </c>
      <c r="E312">
        <v>2</v>
      </c>
      <c r="F312">
        <v>2</v>
      </c>
      <c r="G312" s="4">
        <v>10</v>
      </c>
      <c r="H312" s="6">
        <v>161</v>
      </c>
      <c r="I312" s="7">
        <v>54</v>
      </c>
      <c r="J312" s="7">
        <f t="shared" si="32"/>
        <v>54.9</v>
      </c>
      <c r="K312" s="8">
        <f t="shared" si="33"/>
        <v>-1.6393442622950793E-2</v>
      </c>
      <c r="L312" s="5">
        <f t="shared" si="39"/>
        <v>129.3945938459452</v>
      </c>
      <c r="M312" s="5">
        <f t="shared" si="34"/>
        <v>20.832529609197174</v>
      </c>
      <c r="N312">
        <v>4</v>
      </c>
      <c r="O312">
        <v>14</v>
      </c>
      <c r="P312">
        <v>13</v>
      </c>
      <c r="Q312">
        <v>0</v>
      </c>
      <c r="R312">
        <v>1</v>
      </c>
      <c r="S312">
        <f t="shared" si="35"/>
        <v>0</v>
      </c>
      <c r="T312" s="8">
        <f t="shared" si="36"/>
        <v>1</v>
      </c>
      <c r="U312" s="8">
        <f t="shared" si="37"/>
        <v>0</v>
      </c>
      <c r="V312" s="8">
        <f t="shared" si="38"/>
        <v>0</v>
      </c>
      <c r="W312">
        <v>5</v>
      </c>
      <c r="X312">
        <v>4</v>
      </c>
      <c r="Y312">
        <v>4</v>
      </c>
      <c r="Z312">
        <v>4</v>
      </c>
      <c r="AA312">
        <v>3</v>
      </c>
      <c r="AB312">
        <v>3</v>
      </c>
      <c r="AC312" s="19">
        <v>5.2846178412437439E-2</v>
      </c>
      <c r="AD312" s="19">
        <v>0.22461187839508057</v>
      </c>
      <c r="AE312" s="19">
        <v>0.42859676480293274</v>
      </c>
      <c r="AF312" s="19">
        <v>0.29394519329071045</v>
      </c>
      <c r="AG312" s="19">
        <v>4.4861014932394028E-2</v>
      </c>
    </row>
    <row r="313" spans="1:33">
      <c r="A313" s="1">
        <v>312</v>
      </c>
      <c r="B313" s="2">
        <v>1996</v>
      </c>
      <c r="C313" t="s">
        <v>27</v>
      </c>
      <c r="D313" s="3">
        <v>2</v>
      </c>
      <c r="E313">
        <v>2</v>
      </c>
      <c r="F313">
        <v>1</v>
      </c>
      <c r="G313" s="4">
        <v>60</v>
      </c>
      <c r="H313" s="6">
        <v>161</v>
      </c>
      <c r="I313" s="7">
        <v>52</v>
      </c>
      <c r="J313" s="7">
        <f t="shared" si="32"/>
        <v>54.9</v>
      </c>
      <c r="K313" s="8">
        <f t="shared" si="33"/>
        <v>-5.2823315118397059E-2</v>
      </c>
      <c r="L313" s="5">
        <f t="shared" si="39"/>
        <v>124.60220148128056</v>
      </c>
      <c r="M313" s="5">
        <f t="shared" si="34"/>
        <v>20.060954438486167</v>
      </c>
      <c r="N313">
        <v>4</v>
      </c>
      <c r="O313">
        <v>14</v>
      </c>
      <c r="P313">
        <v>13</v>
      </c>
      <c r="Q313">
        <v>0</v>
      </c>
      <c r="R313">
        <v>1</v>
      </c>
      <c r="S313">
        <f t="shared" si="35"/>
        <v>0</v>
      </c>
      <c r="T313" s="8">
        <f t="shared" si="36"/>
        <v>1</v>
      </c>
      <c r="U313" s="8">
        <f t="shared" si="37"/>
        <v>0</v>
      </c>
      <c r="V313" s="8">
        <f t="shared" si="38"/>
        <v>0</v>
      </c>
      <c r="W313">
        <v>4</v>
      </c>
      <c r="X313">
        <v>4</v>
      </c>
      <c r="Y313">
        <v>4</v>
      </c>
      <c r="Z313">
        <v>3</v>
      </c>
      <c r="AA313">
        <v>2</v>
      </c>
      <c r="AB313">
        <v>3</v>
      </c>
      <c r="AC313" s="19">
        <v>5.3877692669630051E-2</v>
      </c>
      <c r="AD313" s="19">
        <v>8.4626317024230957E-2</v>
      </c>
      <c r="AE313" s="19">
        <v>0.66694879531860352</v>
      </c>
      <c r="AF313" s="19">
        <v>0.19454719126224518</v>
      </c>
      <c r="AG313" s="19">
        <v>0.18357771635055542</v>
      </c>
    </row>
    <row r="314" spans="1:33">
      <c r="A314" s="1">
        <v>313</v>
      </c>
      <c r="B314" s="2">
        <v>1996</v>
      </c>
      <c r="C314" t="s">
        <v>27</v>
      </c>
      <c r="D314" s="3">
        <v>2</v>
      </c>
      <c r="E314">
        <v>2</v>
      </c>
      <c r="F314">
        <v>2</v>
      </c>
      <c r="G314" s="4">
        <v>20</v>
      </c>
      <c r="H314" s="6">
        <v>154</v>
      </c>
      <c r="I314" s="7">
        <v>50</v>
      </c>
      <c r="J314" s="7">
        <f t="shared" si="32"/>
        <v>48.6</v>
      </c>
      <c r="K314" s="8">
        <f t="shared" si="33"/>
        <v>2.8806584362139887E-2</v>
      </c>
      <c r="L314" s="5">
        <f t="shared" si="39"/>
        <v>136.90138500393181</v>
      </c>
      <c r="M314" s="5">
        <f t="shared" si="34"/>
        <v>21.0828132906055</v>
      </c>
      <c r="N314">
        <v>4</v>
      </c>
      <c r="O314">
        <v>14</v>
      </c>
      <c r="P314">
        <v>13</v>
      </c>
      <c r="Q314">
        <v>2</v>
      </c>
      <c r="R314">
        <v>1</v>
      </c>
      <c r="S314">
        <f t="shared" si="35"/>
        <v>0</v>
      </c>
      <c r="T314" s="8">
        <f t="shared" si="36"/>
        <v>1</v>
      </c>
      <c r="U314" s="8">
        <f t="shared" si="37"/>
        <v>0</v>
      </c>
      <c r="V314" s="8">
        <f t="shared" si="38"/>
        <v>0.15384615384615385</v>
      </c>
      <c r="W314">
        <v>4</v>
      </c>
      <c r="X314">
        <v>4</v>
      </c>
      <c r="Y314">
        <v>3</v>
      </c>
      <c r="Z314">
        <v>4</v>
      </c>
      <c r="AA314">
        <v>3</v>
      </c>
      <c r="AB314">
        <v>2</v>
      </c>
      <c r="AC314" s="19">
        <v>0.13172437250614166</v>
      </c>
      <c r="AD314" s="19">
        <v>5.0956912338733673E-2</v>
      </c>
      <c r="AE314" s="19">
        <v>0.54290199279785156</v>
      </c>
      <c r="AF314" s="19">
        <v>0.27441668510437012</v>
      </c>
      <c r="AG314" s="19">
        <v>0.26807308197021484</v>
      </c>
    </row>
    <row r="315" spans="1:33">
      <c r="A315" s="1">
        <v>314</v>
      </c>
      <c r="B315" s="2">
        <v>1997</v>
      </c>
      <c r="C315" t="s">
        <v>25</v>
      </c>
      <c r="E315">
        <v>1</v>
      </c>
      <c r="F315">
        <v>2</v>
      </c>
      <c r="G315" s="4">
        <v>20</v>
      </c>
      <c r="H315" s="6">
        <v>169</v>
      </c>
      <c r="I315" s="7">
        <v>60</v>
      </c>
      <c r="J315" s="7">
        <f t="shared" si="32"/>
        <v>62.1</v>
      </c>
      <c r="K315" s="8">
        <f t="shared" si="33"/>
        <v>-3.3816425120772972E-2</v>
      </c>
      <c r="L315" s="5">
        <f t="shared" si="39"/>
        <v>124.30572661980203</v>
      </c>
      <c r="M315" s="5">
        <f t="shared" si="34"/>
        <v>21.007667798746546</v>
      </c>
      <c r="N315">
        <v>4</v>
      </c>
      <c r="O315">
        <v>16</v>
      </c>
      <c r="P315">
        <v>12</v>
      </c>
      <c r="Q315">
        <v>0</v>
      </c>
      <c r="R315">
        <v>0</v>
      </c>
      <c r="S315">
        <f t="shared" si="35"/>
        <v>4</v>
      </c>
      <c r="T315" s="8">
        <f t="shared" si="36"/>
        <v>0.75</v>
      </c>
      <c r="U315" s="8">
        <f t="shared" si="37"/>
        <v>0.25</v>
      </c>
      <c r="V315" s="8">
        <f t="shared" si="38"/>
        <v>0</v>
      </c>
      <c r="W315">
        <v>5</v>
      </c>
      <c r="X315">
        <v>5</v>
      </c>
      <c r="Y315">
        <v>5</v>
      </c>
      <c r="Z315">
        <v>4</v>
      </c>
      <c r="AA315">
        <v>4</v>
      </c>
      <c r="AB315">
        <v>4</v>
      </c>
      <c r="AC315" s="19">
        <v>2.8995707631111145E-2</v>
      </c>
      <c r="AD315" s="19">
        <v>0.23075385391712189</v>
      </c>
      <c r="AE315" s="19">
        <v>0.65255355834960938</v>
      </c>
      <c r="AF315" s="19">
        <v>8.7696775794029236E-2</v>
      </c>
      <c r="AG315" s="19">
        <v>0.30219236016273499</v>
      </c>
    </row>
    <row r="316" spans="1:33">
      <c r="A316" s="1">
        <v>315</v>
      </c>
      <c r="B316" s="2">
        <v>1997</v>
      </c>
      <c r="C316" t="s">
        <v>25</v>
      </c>
      <c r="E316">
        <v>2</v>
      </c>
      <c r="F316">
        <v>1</v>
      </c>
      <c r="G316" s="4">
        <v>120</v>
      </c>
      <c r="H316" s="6">
        <v>156</v>
      </c>
      <c r="I316" s="7">
        <v>50</v>
      </c>
      <c r="J316" s="7">
        <f t="shared" si="32"/>
        <v>50.4</v>
      </c>
      <c r="K316" s="8">
        <f t="shared" si="33"/>
        <v>-7.9365079365079083E-3</v>
      </c>
      <c r="L316" s="5">
        <f t="shared" si="39"/>
        <v>131.70316424754293</v>
      </c>
      <c r="M316" s="5">
        <f t="shared" si="34"/>
        <v>20.5456936226167</v>
      </c>
      <c r="N316">
        <v>1</v>
      </c>
      <c r="O316">
        <v>13</v>
      </c>
      <c r="P316">
        <v>11</v>
      </c>
      <c r="Q316">
        <v>0</v>
      </c>
      <c r="R316">
        <v>0</v>
      </c>
      <c r="S316">
        <f t="shared" si="35"/>
        <v>2</v>
      </c>
      <c r="T316" s="8">
        <f t="shared" si="36"/>
        <v>0.84615384615384615</v>
      </c>
      <c r="U316" s="8">
        <f t="shared" si="37"/>
        <v>0.15384615384615385</v>
      </c>
      <c r="V316" s="8">
        <f t="shared" si="38"/>
        <v>0</v>
      </c>
      <c r="W316">
        <v>4</v>
      </c>
      <c r="X316">
        <v>4</v>
      </c>
      <c r="Y316">
        <v>4</v>
      </c>
      <c r="Z316">
        <v>4</v>
      </c>
      <c r="AA316">
        <v>4</v>
      </c>
      <c r="AB316">
        <v>3</v>
      </c>
      <c r="AC316" s="19">
        <v>0.20964165031909943</v>
      </c>
      <c r="AD316" s="19">
        <v>0.35336372256278992</v>
      </c>
      <c r="AE316" s="19">
        <v>0.2667897641658783</v>
      </c>
      <c r="AF316" s="19">
        <v>0.17020483314990997</v>
      </c>
      <c r="AG316" s="19">
        <v>0.7006717324256897</v>
      </c>
    </row>
    <row r="317" spans="1:33">
      <c r="A317" s="1">
        <v>316</v>
      </c>
      <c r="B317" s="2">
        <v>1997</v>
      </c>
      <c r="C317" t="s">
        <v>25</v>
      </c>
      <c r="E317">
        <v>2</v>
      </c>
      <c r="F317">
        <v>1</v>
      </c>
      <c r="G317" s="4">
        <v>30</v>
      </c>
      <c r="H317" s="6">
        <v>158</v>
      </c>
      <c r="J317" s="7">
        <f t="shared" si="32"/>
        <v>52.2</v>
      </c>
      <c r="K317" s="8">
        <f t="shared" si="33"/>
        <v>-1</v>
      </c>
      <c r="L317" s="5">
        <f t="shared" si="39"/>
        <v>0</v>
      </c>
      <c r="M317" s="5">
        <f t="shared" si="34"/>
        <v>0</v>
      </c>
      <c r="N317">
        <v>4</v>
      </c>
      <c r="O317">
        <v>13</v>
      </c>
      <c r="P317">
        <v>9</v>
      </c>
      <c r="Q317">
        <v>0</v>
      </c>
      <c r="R317">
        <v>1</v>
      </c>
      <c r="S317">
        <f t="shared" si="35"/>
        <v>3</v>
      </c>
      <c r="T317" s="8">
        <f t="shared" si="36"/>
        <v>0.75</v>
      </c>
      <c r="U317" s="8">
        <f t="shared" si="37"/>
        <v>0.25</v>
      </c>
      <c r="V317" s="8">
        <f t="shared" si="38"/>
        <v>0</v>
      </c>
      <c r="W317">
        <v>4</v>
      </c>
      <c r="X317">
        <v>4</v>
      </c>
      <c r="Y317">
        <v>4</v>
      </c>
      <c r="Z317">
        <v>4</v>
      </c>
      <c r="AA317">
        <v>4</v>
      </c>
      <c r="AB317">
        <v>3</v>
      </c>
      <c r="AC317" s="19">
        <v>0.11068951338529587</v>
      </c>
      <c r="AD317" s="19">
        <v>4.9497567117214203E-2</v>
      </c>
      <c r="AE317" s="19">
        <v>0.55536043643951416</v>
      </c>
      <c r="AF317" s="19">
        <v>0.28445243835449219</v>
      </c>
      <c r="AG317" s="19">
        <v>0.17272613942623138</v>
      </c>
    </row>
    <row r="318" spans="1:33">
      <c r="A318" s="1">
        <v>317</v>
      </c>
      <c r="B318" s="2">
        <v>1997</v>
      </c>
      <c r="C318" t="s">
        <v>25</v>
      </c>
      <c r="E318">
        <v>1</v>
      </c>
      <c r="F318">
        <v>1</v>
      </c>
      <c r="G318" s="4">
        <v>120</v>
      </c>
      <c r="H318" s="6">
        <v>174</v>
      </c>
      <c r="I318" s="7">
        <v>88</v>
      </c>
      <c r="J318" s="7">
        <f t="shared" si="32"/>
        <v>66.600000000000009</v>
      </c>
      <c r="K318" s="8">
        <f t="shared" si="33"/>
        <v>0.32132132132132113</v>
      </c>
      <c r="L318" s="5">
        <f t="shared" si="39"/>
        <v>167.04555636041144</v>
      </c>
      <c r="M318" s="5">
        <f t="shared" si="34"/>
        <v>29.065926806711587</v>
      </c>
      <c r="N318">
        <v>2</v>
      </c>
      <c r="O318">
        <v>13</v>
      </c>
      <c r="P318">
        <v>12</v>
      </c>
      <c r="Q318">
        <v>0</v>
      </c>
      <c r="R318">
        <v>0</v>
      </c>
      <c r="S318">
        <f t="shared" si="35"/>
        <v>1</v>
      </c>
      <c r="T318" s="8">
        <f t="shared" si="36"/>
        <v>0.92307692307692313</v>
      </c>
      <c r="U318" s="8">
        <f t="shared" si="37"/>
        <v>7.6923076923076927E-2</v>
      </c>
      <c r="V318" s="8">
        <f t="shared" si="38"/>
        <v>0</v>
      </c>
      <c r="W318">
        <v>3</v>
      </c>
      <c r="X318">
        <v>4</v>
      </c>
      <c r="Y318">
        <v>3</v>
      </c>
      <c r="Z318">
        <v>3</v>
      </c>
      <c r="AA318">
        <v>3</v>
      </c>
      <c r="AB318">
        <v>3</v>
      </c>
      <c r="AC318" s="19">
        <v>0.15929575264453888</v>
      </c>
      <c r="AD318" s="19">
        <v>4.1079934686422348E-2</v>
      </c>
      <c r="AE318" s="19">
        <v>0.6129767894744873</v>
      </c>
      <c r="AF318" s="19">
        <v>0.18664754927158356</v>
      </c>
      <c r="AG318" s="19">
        <v>9.9522978067398071E-2</v>
      </c>
    </row>
    <row r="319" spans="1:33">
      <c r="A319" s="1">
        <v>318</v>
      </c>
      <c r="B319" s="2">
        <v>1997</v>
      </c>
      <c r="C319" t="s">
        <v>25</v>
      </c>
      <c r="E319">
        <v>2</v>
      </c>
      <c r="F319">
        <v>1</v>
      </c>
      <c r="G319" s="4">
        <v>30</v>
      </c>
      <c r="H319" s="6">
        <v>158</v>
      </c>
      <c r="J319" s="7">
        <f t="shared" si="32"/>
        <v>52.2</v>
      </c>
      <c r="K319" s="8">
        <f t="shared" si="33"/>
        <v>-1</v>
      </c>
      <c r="L319" s="5">
        <f t="shared" si="39"/>
        <v>0</v>
      </c>
      <c r="M319" s="5">
        <f t="shared" si="34"/>
        <v>0</v>
      </c>
      <c r="N319">
        <v>4</v>
      </c>
      <c r="O319">
        <v>13</v>
      </c>
      <c r="P319">
        <v>9</v>
      </c>
      <c r="Q319">
        <v>0</v>
      </c>
      <c r="R319">
        <v>1</v>
      </c>
      <c r="S319">
        <f t="shared" si="35"/>
        <v>3</v>
      </c>
      <c r="T319" s="8">
        <f t="shared" si="36"/>
        <v>0.75</v>
      </c>
      <c r="U319" s="8">
        <f t="shared" si="37"/>
        <v>0.25</v>
      </c>
      <c r="V319" s="8">
        <f t="shared" si="38"/>
        <v>0</v>
      </c>
      <c r="W319">
        <v>4</v>
      </c>
      <c r="X319">
        <v>4</v>
      </c>
      <c r="Y319">
        <v>4</v>
      </c>
      <c r="Z319">
        <v>4</v>
      </c>
      <c r="AA319">
        <v>4</v>
      </c>
      <c r="AB319">
        <v>3</v>
      </c>
      <c r="AC319" s="19">
        <v>0.11068951338529587</v>
      </c>
      <c r="AD319" s="19">
        <v>4.9497567117214203E-2</v>
      </c>
      <c r="AE319" s="19">
        <v>0.55536043643951416</v>
      </c>
      <c r="AF319" s="19">
        <v>0.28445243835449219</v>
      </c>
      <c r="AG319" s="19">
        <v>0.17272613942623138</v>
      </c>
    </row>
    <row r="320" spans="1:33">
      <c r="A320" s="1">
        <v>319</v>
      </c>
      <c r="B320" s="2">
        <v>1997</v>
      </c>
      <c r="C320" t="s">
        <v>25</v>
      </c>
      <c r="E320">
        <v>2</v>
      </c>
      <c r="F320">
        <v>1</v>
      </c>
      <c r="G320" s="4">
        <v>60</v>
      </c>
      <c r="H320" s="6">
        <v>160</v>
      </c>
      <c r="I320" s="7">
        <v>49</v>
      </c>
      <c r="J320" s="7">
        <f t="shared" si="32"/>
        <v>54</v>
      </c>
      <c r="K320" s="8">
        <f t="shared" si="33"/>
        <v>-9.2592592592592587E-2</v>
      </c>
      <c r="L320" s="5">
        <f t="shared" si="39"/>
        <v>119.62890625</v>
      </c>
      <c r="M320" s="5">
        <f t="shared" si="34"/>
        <v>19.140624999999996</v>
      </c>
      <c r="N320">
        <v>4</v>
      </c>
      <c r="O320">
        <v>15</v>
      </c>
      <c r="P320">
        <v>15</v>
      </c>
      <c r="Q320">
        <v>1</v>
      </c>
      <c r="R320">
        <v>0</v>
      </c>
      <c r="S320">
        <f t="shared" si="35"/>
        <v>0</v>
      </c>
      <c r="T320" s="8">
        <f t="shared" si="36"/>
        <v>1</v>
      </c>
      <c r="U320" s="8">
        <f t="shared" si="37"/>
        <v>0</v>
      </c>
      <c r="V320" s="8">
        <f t="shared" si="38"/>
        <v>6.6666666666666666E-2</v>
      </c>
      <c r="W320">
        <v>5</v>
      </c>
      <c r="X320">
        <v>5</v>
      </c>
      <c r="Y320">
        <v>5</v>
      </c>
      <c r="Z320">
        <v>5</v>
      </c>
      <c r="AA320">
        <v>3</v>
      </c>
      <c r="AB320">
        <v>2</v>
      </c>
      <c r="AC320" s="19">
        <v>0.21854209899902344</v>
      </c>
      <c r="AD320" s="19">
        <v>0.12477626651525497</v>
      </c>
      <c r="AE320" s="19">
        <v>0.38349008560180664</v>
      </c>
      <c r="AF320" s="19">
        <v>0.2731916606426239</v>
      </c>
      <c r="AG320" s="19">
        <v>7.9724349081516266E-2</v>
      </c>
    </row>
    <row r="321" spans="1:33">
      <c r="A321" s="1">
        <v>320</v>
      </c>
      <c r="B321" s="2">
        <v>1997</v>
      </c>
      <c r="C321" t="s">
        <v>25</v>
      </c>
      <c r="E321">
        <v>2</v>
      </c>
      <c r="F321">
        <v>1</v>
      </c>
      <c r="G321" s="4">
        <v>60</v>
      </c>
      <c r="H321" s="6">
        <v>162</v>
      </c>
      <c r="I321" s="7">
        <v>55</v>
      </c>
      <c r="J321" s="7">
        <f t="shared" si="32"/>
        <v>55.800000000000004</v>
      </c>
      <c r="K321" s="8">
        <f t="shared" si="33"/>
        <v>-1.4336917562724089E-2</v>
      </c>
      <c r="L321" s="5">
        <f t="shared" si="39"/>
        <v>129.3652540921758</v>
      </c>
      <c r="M321" s="5">
        <f t="shared" si="34"/>
        <v>20.957171162932475</v>
      </c>
      <c r="N321">
        <v>2</v>
      </c>
      <c r="O321">
        <v>14</v>
      </c>
      <c r="P321">
        <v>13</v>
      </c>
      <c r="Q321">
        <v>3</v>
      </c>
      <c r="R321">
        <v>1</v>
      </c>
      <c r="S321">
        <f t="shared" si="35"/>
        <v>0</v>
      </c>
      <c r="T321" s="8">
        <f t="shared" si="36"/>
        <v>1</v>
      </c>
      <c r="U321" s="8">
        <f t="shared" si="37"/>
        <v>0</v>
      </c>
      <c r="V321" s="8">
        <f t="shared" si="38"/>
        <v>0.23076923076923078</v>
      </c>
      <c r="W321">
        <v>4</v>
      </c>
      <c r="X321">
        <v>4</v>
      </c>
      <c r="Y321">
        <v>4</v>
      </c>
      <c r="Z321">
        <v>4</v>
      </c>
      <c r="AA321">
        <v>4</v>
      </c>
      <c r="AB321">
        <v>4</v>
      </c>
      <c r="AC321" s="19">
        <v>4.5063640922307968E-2</v>
      </c>
      <c r="AD321" s="19">
        <v>0.43078985810279846</v>
      </c>
      <c r="AE321" s="19">
        <v>9.3356698751449585E-2</v>
      </c>
      <c r="AF321" s="19">
        <v>0.43078979849815369</v>
      </c>
      <c r="AG321" s="19">
        <v>9.2312142252922058E-2</v>
      </c>
    </row>
    <row r="322" spans="1:33">
      <c r="A322" s="1">
        <v>321</v>
      </c>
      <c r="B322" s="2">
        <v>1997</v>
      </c>
      <c r="C322" t="s">
        <v>25</v>
      </c>
      <c r="E322">
        <v>1</v>
      </c>
      <c r="F322">
        <v>2</v>
      </c>
      <c r="G322" s="4">
        <v>10</v>
      </c>
      <c r="H322" s="6">
        <v>170</v>
      </c>
      <c r="I322" s="7">
        <v>54</v>
      </c>
      <c r="J322" s="7">
        <f t="shared" si="32"/>
        <v>63</v>
      </c>
      <c r="K322" s="8">
        <f t="shared" si="33"/>
        <v>-0.14285714285714285</v>
      </c>
      <c r="L322" s="5">
        <f t="shared" si="39"/>
        <v>109.91247710156726</v>
      </c>
      <c r="M322" s="5">
        <f t="shared" si="34"/>
        <v>18.68512110726644</v>
      </c>
      <c r="N322">
        <v>2</v>
      </c>
      <c r="O322">
        <v>14</v>
      </c>
      <c r="P322">
        <v>9</v>
      </c>
      <c r="Q322">
        <v>1</v>
      </c>
      <c r="R322">
        <v>1</v>
      </c>
      <c r="S322">
        <f t="shared" si="35"/>
        <v>4</v>
      </c>
      <c r="T322" s="8">
        <f t="shared" si="36"/>
        <v>0.69230769230769229</v>
      </c>
      <c r="U322" s="8">
        <f t="shared" si="37"/>
        <v>0.30769230769230771</v>
      </c>
      <c r="V322" s="8">
        <f t="shared" si="38"/>
        <v>0.1111111111111111</v>
      </c>
      <c r="W322">
        <v>3</v>
      </c>
      <c r="X322">
        <v>4</v>
      </c>
      <c r="Y322">
        <v>4</v>
      </c>
      <c r="Z322">
        <v>4</v>
      </c>
      <c r="AA322">
        <v>4</v>
      </c>
      <c r="AB322">
        <v>4</v>
      </c>
      <c r="AC322" s="19">
        <v>0.48744812607765198</v>
      </c>
      <c r="AD322" s="19">
        <v>0.12662732601165771</v>
      </c>
      <c r="AE322" s="19">
        <v>0.16248269379138947</v>
      </c>
      <c r="AF322" s="19">
        <v>0.22344179451465607</v>
      </c>
      <c r="AG322" s="19">
        <v>5.7222753763198853E-2</v>
      </c>
    </row>
    <row r="323" spans="1:33">
      <c r="A323" s="1">
        <v>322</v>
      </c>
      <c r="B323" s="2">
        <v>1997</v>
      </c>
      <c r="C323" t="s">
        <v>25</v>
      </c>
      <c r="E323">
        <v>1</v>
      </c>
      <c r="F323">
        <v>1</v>
      </c>
      <c r="G323" s="4">
        <v>40</v>
      </c>
      <c r="H323" s="6">
        <v>169</v>
      </c>
      <c r="I323" s="7">
        <v>60</v>
      </c>
      <c r="J323" s="7">
        <f t="shared" ref="J323:J386" si="40">(H323-100)*0.9</f>
        <v>62.1</v>
      </c>
      <c r="K323" s="8">
        <f t="shared" ref="K323:K386" si="41">(I323-J323)/J323</f>
        <v>-3.3816425120772972E-2</v>
      </c>
      <c r="L323" s="5">
        <f t="shared" si="39"/>
        <v>124.30572661980203</v>
      </c>
      <c r="M323" s="5">
        <f t="shared" ref="M323:M386" si="42">I323/(H323/100)^2</f>
        <v>21.007667798746546</v>
      </c>
      <c r="N323">
        <v>2</v>
      </c>
      <c r="O323">
        <v>14</v>
      </c>
      <c r="P323">
        <v>9</v>
      </c>
      <c r="Q323">
        <v>0</v>
      </c>
      <c r="R323">
        <v>2</v>
      </c>
      <c r="S323">
        <f t="shared" ref="S323:S386" si="43">O323-P323-R323</f>
        <v>3</v>
      </c>
      <c r="T323" s="8">
        <f t="shared" ref="T323:T386" si="44">P323/(O323-R323)</f>
        <v>0.75</v>
      </c>
      <c r="U323" s="8">
        <f t="shared" ref="U323:U386" si="45">S323/(O323-R323)</f>
        <v>0.25</v>
      </c>
      <c r="V323" s="8">
        <f t="shared" ref="V323:V386" si="46">Q323/P323</f>
        <v>0</v>
      </c>
      <c r="W323">
        <v>5</v>
      </c>
      <c r="X323">
        <v>5</v>
      </c>
      <c r="Y323">
        <v>5</v>
      </c>
      <c r="Z323">
        <v>5</v>
      </c>
      <c r="AA323">
        <v>4</v>
      </c>
      <c r="AB323">
        <v>2</v>
      </c>
      <c r="AC323" s="19">
        <v>0.56091821193695068</v>
      </c>
      <c r="AD323" s="19">
        <v>0.17827494442462921</v>
      </c>
      <c r="AE323" s="19">
        <v>0.18982839584350586</v>
      </c>
      <c r="AF323" s="19">
        <v>7.0978440344333649E-2</v>
      </c>
      <c r="AG323" s="19">
        <v>1.696992851793766E-2</v>
      </c>
    </row>
    <row r="324" spans="1:33">
      <c r="A324" s="1">
        <v>323</v>
      </c>
      <c r="B324" s="2">
        <v>1997</v>
      </c>
      <c r="C324" t="s">
        <v>25</v>
      </c>
      <c r="E324">
        <v>1</v>
      </c>
      <c r="F324">
        <v>2</v>
      </c>
      <c r="G324" s="4">
        <v>20</v>
      </c>
      <c r="H324" s="6">
        <v>172.5</v>
      </c>
      <c r="I324" s="7">
        <v>85</v>
      </c>
      <c r="J324" s="7">
        <f t="shared" si="40"/>
        <v>65.25</v>
      </c>
      <c r="K324" s="8">
        <f t="shared" si="41"/>
        <v>0.30268199233716475</v>
      </c>
      <c r="L324" s="5">
        <f t="shared" ref="L324:L387" si="47">I324/H324^3*10^7</f>
        <v>165.59668076064887</v>
      </c>
      <c r="M324" s="5">
        <f t="shared" si="42"/>
        <v>28.565427431211926</v>
      </c>
      <c r="N324">
        <v>2</v>
      </c>
      <c r="O324">
        <v>13</v>
      </c>
      <c r="P324">
        <v>10</v>
      </c>
      <c r="Q324">
        <v>6</v>
      </c>
      <c r="R324">
        <v>0</v>
      </c>
      <c r="S324">
        <f t="shared" si="43"/>
        <v>3</v>
      </c>
      <c r="T324" s="8">
        <f t="shared" si="44"/>
        <v>0.76923076923076927</v>
      </c>
      <c r="U324" s="8">
        <f t="shared" si="45"/>
        <v>0.23076923076923078</v>
      </c>
      <c r="V324" s="8">
        <f t="shared" si="46"/>
        <v>0.6</v>
      </c>
      <c r="W324">
        <v>5</v>
      </c>
      <c r="X324">
        <v>5</v>
      </c>
      <c r="Y324">
        <v>5</v>
      </c>
      <c r="Z324">
        <v>4</v>
      </c>
      <c r="AA324">
        <v>3</v>
      </c>
      <c r="AB324">
        <v>1</v>
      </c>
      <c r="AC324" s="19">
        <v>0.24526891112327576</v>
      </c>
      <c r="AD324" s="19">
        <v>0.64770352840423584</v>
      </c>
      <c r="AE324" s="19">
        <v>8.1659711897373199E-2</v>
      </c>
      <c r="AF324" s="19">
        <v>2.5367783382534981E-2</v>
      </c>
      <c r="AG324" s="19">
        <v>0.46848404407501221</v>
      </c>
    </row>
    <row r="325" spans="1:33">
      <c r="A325" s="1">
        <v>324</v>
      </c>
      <c r="B325" s="2">
        <v>1997</v>
      </c>
      <c r="C325" t="s">
        <v>25</v>
      </c>
      <c r="E325">
        <v>1</v>
      </c>
      <c r="F325">
        <v>2</v>
      </c>
      <c r="G325" s="4">
        <v>15</v>
      </c>
      <c r="H325" s="6">
        <v>170</v>
      </c>
      <c r="I325" s="7">
        <v>65</v>
      </c>
      <c r="J325" s="7">
        <f t="shared" si="40"/>
        <v>63</v>
      </c>
      <c r="K325" s="8">
        <f t="shared" si="41"/>
        <v>3.1746031746031744E-2</v>
      </c>
      <c r="L325" s="5">
        <f t="shared" si="47"/>
        <v>132.30205577040505</v>
      </c>
      <c r="M325" s="5">
        <f t="shared" si="42"/>
        <v>22.491349480968861</v>
      </c>
      <c r="N325">
        <v>4</v>
      </c>
      <c r="O325">
        <v>13</v>
      </c>
      <c r="P325">
        <v>10</v>
      </c>
      <c r="Q325">
        <v>0</v>
      </c>
      <c r="R325">
        <v>0</v>
      </c>
      <c r="S325">
        <f t="shared" si="43"/>
        <v>3</v>
      </c>
      <c r="T325" s="8">
        <f t="shared" si="44"/>
        <v>0.76923076923076927</v>
      </c>
      <c r="U325" s="8">
        <f t="shared" si="45"/>
        <v>0.23076923076923078</v>
      </c>
      <c r="V325" s="8">
        <f t="shared" si="46"/>
        <v>0</v>
      </c>
      <c r="W325">
        <v>5</v>
      </c>
      <c r="X325">
        <v>5</v>
      </c>
      <c r="Y325">
        <v>5</v>
      </c>
      <c r="Z325">
        <v>5</v>
      </c>
      <c r="AA325">
        <v>3</v>
      </c>
      <c r="AB325">
        <v>1</v>
      </c>
      <c r="AC325" s="19">
        <v>0.15647487342357635</v>
      </c>
      <c r="AD325" s="19">
        <v>6.3182584941387177E-2</v>
      </c>
      <c r="AE325" s="19">
        <v>0.62935048341751099</v>
      </c>
      <c r="AF325" s="19">
        <v>0.15099208056926727</v>
      </c>
      <c r="AG325" s="19">
        <v>0.41599872708320618</v>
      </c>
    </row>
    <row r="326" spans="1:33">
      <c r="A326" s="1">
        <v>325</v>
      </c>
      <c r="B326" s="2">
        <v>1997</v>
      </c>
      <c r="C326" t="s">
        <v>25</v>
      </c>
      <c r="E326">
        <v>1</v>
      </c>
      <c r="F326">
        <v>2</v>
      </c>
      <c r="G326" s="4">
        <v>40</v>
      </c>
      <c r="H326" s="6">
        <v>170</v>
      </c>
      <c r="I326" s="7">
        <v>65</v>
      </c>
      <c r="J326" s="7">
        <f t="shared" si="40"/>
        <v>63</v>
      </c>
      <c r="K326" s="8">
        <f t="shared" si="41"/>
        <v>3.1746031746031744E-2</v>
      </c>
      <c r="L326" s="5">
        <f t="shared" si="47"/>
        <v>132.30205577040505</v>
      </c>
      <c r="M326" s="5">
        <f t="shared" si="42"/>
        <v>22.491349480968861</v>
      </c>
      <c r="N326">
        <v>2</v>
      </c>
      <c r="O326">
        <v>14</v>
      </c>
      <c r="P326">
        <v>12</v>
      </c>
      <c r="Q326">
        <v>0</v>
      </c>
      <c r="R326">
        <v>2</v>
      </c>
      <c r="S326">
        <f t="shared" si="43"/>
        <v>0</v>
      </c>
      <c r="T326" s="8">
        <f t="shared" si="44"/>
        <v>1</v>
      </c>
      <c r="U326" s="8">
        <f t="shared" si="45"/>
        <v>0</v>
      </c>
      <c r="V326" s="8">
        <f t="shared" si="46"/>
        <v>0</v>
      </c>
      <c r="W326">
        <v>5</v>
      </c>
      <c r="X326">
        <v>5</v>
      </c>
      <c r="Y326">
        <v>5</v>
      </c>
      <c r="Z326">
        <v>5</v>
      </c>
      <c r="AA326">
        <v>4</v>
      </c>
      <c r="AB326">
        <v>4</v>
      </c>
      <c r="AC326" s="19">
        <v>5.0366893410682678E-2</v>
      </c>
      <c r="AD326" s="19">
        <v>0.26347851753234863</v>
      </c>
      <c r="AE326" s="19">
        <v>0.58198726177215576</v>
      </c>
      <c r="AF326" s="19">
        <v>0.10416734218597412</v>
      </c>
      <c r="AG326" s="19">
        <v>0.28535401821136475</v>
      </c>
    </row>
    <row r="327" spans="1:33">
      <c r="A327" s="1">
        <v>326</v>
      </c>
      <c r="B327" s="2">
        <v>1997</v>
      </c>
      <c r="C327" t="s">
        <v>25</v>
      </c>
      <c r="E327">
        <v>1</v>
      </c>
      <c r="F327">
        <v>1</v>
      </c>
      <c r="G327" s="4">
        <v>60</v>
      </c>
      <c r="H327" s="6">
        <v>173</v>
      </c>
      <c r="I327" s="7">
        <v>62</v>
      </c>
      <c r="J327" s="7">
        <f t="shared" si="40"/>
        <v>65.7</v>
      </c>
      <c r="K327" s="8">
        <f t="shared" si="41"/>
        <v>-5.6316590563165944E-2</v>
      </c>
      <c r="L327" s="5">
        <f t="shared" si="47"/>
        <v>119.74389484786441</v>
      </c>
      <c r="M327" s="5">
        <f t="shared" si="42"/>
        <v>20.715693808680545</v>
      </c>
      <c r="N327">
        <v>2</v>
      </c>
      <c r="O327">
        <v>15</v>
      </c>
      <c r="P327">
        <v>4</v>
      </c>
      <c r="Q327">
        <v>0</v>
      </c>
      <c r="R327">
        <v>0</v>
      </c>
      <c r="S327">
        <f t="shared" si="43"/>
        <v>11</v>
      </c>
      <c r="T327" s="8">
        <f t="shared" si="44"/>
        <v>0.26666666666666666</v>
      </c>
      <c r="U327" s="8">
        <f t="shared" si="45"/>
        <v>0.73333333333333328</v>
      </c>
      <c r="V327" s="8">
        <f t="shared" si="46"/>
        <v>0</v>
      </c>
      <c r="W327">
        <v>5</v>
      </c>
      <c r="X327">
        <v>5</v>
      </c>
      <c r="Y327">
        <v>5</v>
      </c>
      <c r="Z327">
        <v>2</v>
      </c>
      <c r="AA327">
        <v>2</v>
      </c>
      <c r="AB327">
        <v>1</v>
      </c>
      <c r="AC327" s="19">
        <v>0.16171364486217499</v>
      </c>
      <c r="AD327" s="19">
        <v>2.9494861140847206E-2</v>
      </c>
      <c r="AE327" s="19">
        <v>0.54333776235580444</v>
      </c>
      <c r="AF327" s="19">
        <v>0.2654537558555603</v>
      </c>
      <c r="AG327" s="19">
        <v>0.24280424416065216</v>
      </c>
    </row>
    <row r="328" spans="1:33">
      <c r="A328" s="1">
        <v>327</v>
      </c>
      <c r="B328" s="2">
        <v>1997</v>
      </c>
      <c r="C328" t="s">
        <v>25</v>
      </c>
      <c r="E328">
        <v>2</v>
      </c>
      <c r="F328">
        <v>1</v>
      </c>
      <c r="G328" s="4">
        <v>110</v>
      </c>
      <c r="H328" s="6">
        <v>164</v>
      </c>
      <c r="I328" s="7">
        <v>50</v>
      </c>
      <c r="J328" s="7">
        <f t="shared" si="40"/>
        <v>57.6</v>
      </c>
      <c r="K328" s="8">
        <f t="shared" si="41"/>
        <v>-0.13194444444444448</v>
      </c>
      <c r="L328" s="5">
        <f t="shared" si="47"/>
        <v>113.35442027828964</v>
      </c>
      <c r="M328" s="5">
        <f t="shared" si="42"/>
        <v>18.590124925639504</v>
      </c>
      <c r="N328">
        <v>4</v>
      </c>
      <c r="O328">
        <v>15</v>
      </c>
      <c r="P328">
        <v>13</v>
      </c>
      <c r="Q328">
        <v>0</v>
      </c>
      <c r="R328">
        <v>0</v>
      </c>
      <c r="S328">
        <f t="shared" si="43"/>
        <v>2</v>
      </c>
      <c r="T328" s="8">
        <f t="shared" si="44"/>
        <v>0.8666666666666667</v>
      </c>
      <c r="U328" s="8">
        <f t="shared" si="45"/>
        <v>0.13333333333333333</v>
      </c>
      <c r="V328" s="8">
        <f t="shared" si="46"/>
        <v>0</v>
      </c>
      <c r="W328">
        <v>5</v>
      </c>
      <c r="X328">
        <v>5</v>
      </c>
      <c r="Y328">
        <v>5</v>
      </c>
      <c r="Z328">
        <v>5</v>
      </c>
      <c r="AA328">
        <v>4</v>
      </c>
      <c r="AB328">
        <v>4</v>
      </c>
      <c r="AC328" s="19">
        <v>8.1999219954013824E-2</v>
      </c>
      <c r="AD328" s="19">
        <v>7.8423090279102325E-2</v>
      </c>
      <c r="AE328" s="19">
        <v>0.42958155274391174</v>
      </c>
      <c r="AF328" s="19">
        <v>0.40999612212181091</v>
      </c>
      <c r="AG328" s="19">
        <v>1.5400074189528823E-3</v>
      </c>
    </row>
    <row r="329" spans="1:33">
      <c r="A329" s="1">
        <v>328</v>
      </c>
      <c r="B329" s="2">
        <v>1997</v>
      </c>
      <c r="C329" t="s">
        <v>25</v>
      </c>
      <c r="E329">
        <v>1</v>
      </c>
      <c r="F329">
        <v>1</v>
      </c>
      <c r="G329" s="4">
        <v>100</v>
      </c>
      <c r="H329" s="6">
        <v>178.2</v>
      </c>
      <c r="I329" s="7">
        <v>76</v>
      </c>
      <c r="J329" s="7">
        <f t="shared" si="40"/>
        <v>70.38</v>
      </c>
      <c r="K329" s="8">
        <f t="shared" si="41"/>
        <v>7.985223074737148E-2</v>
      </c>
      <c r="L329" s="5">
        <f t="shared" si="47"/>
        <v>134.30447798654959</v>
      </c>
      <c r="M329" s="5">
        <f t="shared" si="42"/>
        <v>23.933057977203138</v>
      </c>
      <c r="N329">
        <v>1</v>
      </c>
      <c r="O329">
        <v>13</v>
      </c>
      <c r="P329">
        <v>10</v>
      </c>
      <c r="Q329">
        <v>0</v>
      </c>
      <c r="R329">
        <v>0</v>
      </c>
      <c r="S329">
        <f t="shared" si="43"/>
        <v>3</v>
      </c>
      <c r="T329" s="8">
        <f t="shared" si="44"/>
        <v>0.76923076923076927</v>
      </c>
      <c r="U329" s="8">
        <f t="shared" si="45"/>
        <v>0.23076923076923078</v>
      </c>
      <c r="V329" s="8">
        <f t="shared" si="46"/>
        <v>0</v>
      </c>
      <c r="W329">
        <v>4</v>
      </c>
      <c r="X329">
        <v>4</v>
      </c>
      <c r="Y329">
        <v>5</v>
      </c>
      <c r="Z329">
        <v>2</v>
      </c>
      <c r="AA329">
        <v>2</v>
      </c>
      <c r="AB329">
        <v>1</v>
      </c>
      <c r="AC329" s="19">
        <v>0.13252003490924835</v>
      </c>
      <c r="AD329" s="19">
        <v>5.4117612540721893E-2</v>
      </c>
      <c r="AE329" s="19">
        <v>0.58854389190673828</v>
      </c>
      <c r="AF329" s="19">
        <v>0.22481840848922729</v>
      </c>
      <c r="AG329" s="19">
        <v>0.18346627056598663</v>
      </c>
    </row>
    <row r="330" spans="1:33">
      <c r="A330" s="1">
        <v>329</v>
      </c>
      <c r="B330" s="2">
        <v>1997</v>
      </c>
      <c r="C330" t="s">
        <v>25</v>
      </c>
      <c r="E330">
        <v>1</v>
      </c>
      <c r="F330">
        <v>2</v>
      </c>
      <c r="G330" s="4">
        <v>20</v>
      </c>
      <c r="H330" s="6">
        <v>168</v>
      </c>
      <c r="I330" s="7">
        <v>55</v>
      </c>
      <c r="J330" s="7">
        <f t="shared" si="40"/>
        <v>61.2</v>
      </c>
      <c r="K330" s="8">
        <f t="shared" si="41"/>
        <v>-0.1013071895424837</v>
      </c>
      <c r="L330" s="5">
        <f t="shared" si="47"/>
        <v>115.99381816218551</v>
      </c>
      <c r="M330" s="5">
        <f t="shared" si="42"/>
        <v>19.486961451247168</v>
      </c>
      <c r="N330">
        <v>2</v>
      </c>
      <c r="O330">
        <v>16</v>
      </c>
      <c r="P330">
        <v>12</v>
      </c>
      <c r="Q330">
        <v>0</v>
      </c>
      <c r="R330">
        <v>2</v>
      </c>
      <c r="S330">
        <f t="shared" si="43"/>
        <v>2</v>
      </c>
      <c r="T330" s="8">
        <f t="shared" si="44"/>
        <v>0.8571428571428571</v>
      </c>
      <c r="U330" s="8">
        <f t="shared" si="45"/>
        <v>0.14285714285714285</v>
      </c>
      <c r="V330" s="8">
        <f t="shared" si="46"/>
        <v>0</v>
      </c>
      <c r="W330">
        <v>5</v>
      </c>
      <c r="X330">
        <v>5</v>
      </c>
      <c r="Y330">
        <v>5</v>
      </c>
      <c r="Z330">
        <v>4</v>
      </c>
      <c r="AA330">
        <v>3</v>
      </c>
      <c r="AB330">
        <v>4</v>
      </c>
      <c r="AC330" s="19">
        <v>0.63961333036422729</v>
      </c>
      <c r="AD330" s="19">
        <v>6.2648430466651917E-2</v>
      </c>
      <c r="AE330" s="19">
        <v>0.23508986830711365</v>
      </c>
      <c r="AF330" s="19">
        <v>6.2648430466651917E-2</v>
      </c>
      <c r="AG330" s="19">
        <v>7.7412925660610199E-2</v>
      </c>
    </row>
    <row r="331" spans="1:33">
      <c r="A331" s="1">
        <v>330</v>
      </c>
      <c r="B331" s="2">
        <v>1997</v>
      </c>
      <c r="C331" t="s">
        <v>25</v>
      </c>
      <c r="E331">
        <v>1</v>
      </c>
      <c r="F331">
        <v>1</v>
      </c>
      <c r="G331" s="4">
        <v>45</v>
      </c>
      <c r="H331" s="6">
        <v>178</v>
      </c>
      <c r="I331" s="7">
        <v>65</v>
      </c>
      <c r="J331" s="7">
        <f t="shared" si="40"/>
        <v>70.2</v>
      </c>
      <c r="K331" s="8">
        <f t="shared" si="41"/>
        <v>-7.4074074074074112E-2</v>
      </c>
      <c r="L331" s="5">
        <f t="shared" si="47"/>
        <v>115.25329482572992</v>
      </c>
      <c r="M331" s="5">
        <f t="shared" si="42"/>
        <v>20.515086478979924</v>
      </c>
      <c r="N331">
        <v>3</v>
      </c>
      <c r="O331">
        <v>14</v>
      </c>
      <c r="P331">
        <v>7</v>
      </c>
      <c r="Q331">
        <v>3</v>
      </c>
      <c r="R331">
        <v>2</v>
      </c>
      <c r="S331">
        <f t="shared" si="43"/>
        <v>5</v>
      </c>
      <c r="T331" s="8">
        <f t="shared" si="44"/>
        <v>0.58333333333333337</v>
      </c>
      <c r="U331" s="8">
        <f t="shared" si="45"/>
        <v>0.41666666666666669</v>
      </c>
      <c r="V331" s="8">
        <f t="shared" si="46"/>
        <v>0.42857142857142855</v>
      </c>
      <c r="W331">
        <v>3</v>
      </c>
      <c r="X331">
        <v>4</v>
      </c>
      <c r="Y331">
        <v>4</v>
      </c>
      <c r="Z331">
        <v>2</v>
      </c>
      <c r="AA331">
        <v>3</v>
      </c>
      <c r="AB331">
        <v>2</v>
      </c>
      <c r="AC331" s="19">
        <v>7.2273530066013336E-2</v>
      </c>
      <c r="AD331" s="19">
        <v>3.2500091940164566E-2</v>
      </c>
      <c r="AE331" s="19">
        <v>0.67237478494644165</v>
      </c>
      <c r="AF331" s="19">
        <v>0.22285157442092896</v>
      </c>
      <c r="AG331" s="19">
        <v>0.26716002821922302</v>
      </c>
    </row>
    <row r="332" spans="1:33">
      <c r="A332" s="1">
        <v>331</v>
      </c>
      <c r="B332" s="2">
        <v>1997</v>
      </c>
      <c r="C332" t="s">
        <v>25</v>
      </c>
      <c r="E332">
        <v>2</v>
      </c>
      <c r="F332">
        <v>1</v>
      </c>
      <c r="G332" s="4">
        <v>100</v>
      </c>
      <c r="H332" s="6">
        <v>161</v>
      </c>
      <c r="I332" s="7">
        <v>51</v>
      </c>
      <c r="J332" s="7">
        <f t="shared" si="40"/>
        <v>54.9</v>
      </c>
      <c r="K332" s="8">
        <f t="shared" si="41"/>
        <v>-7.10382513661202E-2</v>
      </c>
      <c r="L332" s="5">
        <f t="shared" si="47"/>
        <v>122.20600529894824</v>
      </c>
      <c r="M332" s="5">
        <f t="shared" si="42"/>
        <v>19.675166853130666</v>
      </c>
      <c r="N332">
        <v>3</v>
      </c>
      <c r="O332">
        <v>14</v>
      </c>
      <c r="P332">
        <v>14</v>
      </c>
      <c r="Q332">
        <v>3</v>
      </c>
      <c r="R332">
        <v>0</v>
      </c>
      <c r="S332">
        <f t="shared" si="43"/>
        <v>0</v>
      </c>
      <c r="T332" s="8">
        <f t="shared" si="44"/>
        <v>1</v>
      </c>
      <c r="U332" s="8">
        <f t="shared" si="45"/>
        <v>0</v>
      </c>
      <c r="V332" s="8">
        <f t="shared" si="46"/>
        <v>0.21428571428571427</v>
      </c>
      <c r="W332">
        <v>3</v>
      </c>
      <c r="X332">
        <v>4</v>
      </c>
      <c r="Y332">
        <v>4</v>
      </c>
      <c r="Z332">
        <v>4</v>
      </c>
      <c r="AA332">
        <v>4</v>
      </c>
      <c r="AB332">
        <v>2</v>
      </c>
      <c r="AC332" s="19">
        <v>0.59941637516021729</v>
      </c>
      <c r="AD332" s="19">
        <v>0.16808132827281952</v>
      </c>
      <c r="AE332" s="19">
        <v>4.433852806687355E-2</v>
      </c>
      <c r="AF332" s="19">
        <v>0.18816383183002472</v>
      </c>
      <c r="AG332" s="19">
        <v>0.15386545658111572</v>
      </c>
    </row>
    <row r="333" spans="1:33">
      <c r="A333" s="1">
        <v>332</v>
      </c>
      <c r="B333" s="2">
        <v>1997</v>
      </c>
      <c r="C333" t="s">
        <v>25</v>
      </c>
      <c r="E333">
        <v>2</v>
      </c>
      <c r="F333">
        <v>1</v>
      </c>
      <c r="G333" s="4">
        <v>90</v>
      </c>
      <c r="H333" s="6">
        <v>150</v>
      </c>
      <c r="I333" s="7">
        <v>45</v>
      </c>
      <c r="J333" s="7">
        <f t="shared" si="40"/>
        <v>45</v>
      </c>
      <c r="K333" s="8">
        <f t="shared" si="41"/>
        <v>0</v>
      </c>
      <c r="L333" s="5">
        <f t="shared" si="47"/>
        <v>133.33333333333334</v>
      </c>
      <c r="M333" s="5">
        <f t="shared" si="42"/>
        <v>20</v>
      </c>
      <c r="N333">
        <v>1</v>
      </c>
      <c r="O333">
        <v>14</v>
      </c>
      <c r="P333">
        <v>12</v>
      </c>
      <c r="Q333">
        <v>0</v>
      </c>
      <c r="R333">
        <v>0</v>
      </c>
      <c r="S333">
        <f t="shared" si="43"/>
        <v>2</v>
      </c>
      <c r="T333" s="8">
        <f t="shared" si="44"/>
        <v>0.8571428571428571</v>
      </c>
      <c r="U333" s="8">
        <f t="shared" si="45"/>
        <v>0.14285714285714285</v>
      </c>
      <c r="V333" s="8">
        <f t="shared" si="46"/>
        <v>0</v>
      </c>
      <c r="W333">
        <v>5</v>
      </c>
      <c r="X333">
        <v>5</v>
      </c>
      <c r="Y333">
        <v>5</v>
      </c>
      <c r="Z333">
        <v>5</v>
      </c>
      <c r="AA333">
        <v>5</v>
      </c>
      <c r="AB333">
        <v>5</v>
      </c>
      <c r="AC333" s="19">
        <v>0.35278624296188354</v>
      </c>
      <c r="AD333" s="19">
        <v>0.19573159515857697</v>
      </c>
      <c r="AE333" s="19">
        <v>5.3106732666492462E-2</v>
      </c>
      <c r="AF333" s="19">
        <v>0.39837548136711121</v>
      </c>
      <c r="AG333" s="19">
        <v>0.20971421897411346</v>
      </c>
    </row>
    <row r="334" spans="1:33">
      <c r="A334" s="1">
        <v>333</v>
      </c>
      <c r="B334" s="2">
        <v>1997</v>
      </c>
      <c r="C334" t="s">
        <v>25</v>
      </c>
      <c r="E334">
        <v>2</v>
      </c>
      <c r="F334">
        <v>2</v>
      </c>
      <c r="G334" s="4">
        <v>25</v>
      </c>
      <c r="H334" s="6">
        <v>159</v>
      </c>
      <c r="I334" s="7">
        <v>50</v>
      </c>
      <c r="J334" s="7">
        <f t="shared" si="40"/>
        <v>53.1</v>
      </c>
      <c r="K334" s="8">
        <f t="shared" si="41"/>
        <v>-5.8380414312617729E-2</v>
      </c>
      <c r="L334" s="5">
        <f t="shared" si="47"/>
        <v>124.38804193071138</v>
      </c>
      <c r="M334" s="5">
        <f t="shared" si="42"/>
        <v>19.77769866698311</v>
      </c>
      <c r="N334">
        <v>4</v>
      </c>
      <c r="O334">
        <v>14</v>
      </c>
      <c r="P334">
        <v>14</v>
      </c>
      <c r="Q334">
        <v>0</v>
      </c>
      <c r="R334">
        <v>0</v>
      </c>
      <c r="S334">
        <f t="shared" si="43"/>
        <v>0</v>
      </c>
      <c r="T334" s="8">
        <f t="shared" si="44"/>
        <v>1</v>
      </c>
      <c r="U334" s="8">
        <f t="shared" si="45"/>
        <v>0</v>
      </c>
      <c r="V334" s="8">
        <f t="shared" si="46"/>
        <v>0</v>
      </c>
      <c r="W334">
        <v>3</v>
      </c>
      <c r="X334">
        <v>4</v>
      </c>
      <c r="Y334">
        <v>4</v>
      </c>
      <c r="Z334">
        <v>4</v>
      </c>
      <c r="AA334">
        <v>3</v>
      </c>
      <c r="AB334">
        <v>2</v>
      </c>
      <c r="AC334" s="19">
        <v>0.28737181425094604</v>
      </c>
      <c r="AD334" s="19">
        <v>0.37900912761688232</v>
      </c>
      <c r="AE334" s="19">
        <v>0.20817671716213226</v>
      </c>
      <c r="AF334" s="19">
        <v>0.12544240057468414</v>
      </c>
      <c r="AG334" s="19">
        <v>0.17993627488613129</v>
      </c>
    </row>
    <row r="335" spans="1:33">
      <c r="A335" s="1">
        <v>334</v>
      </c>
      <c r="B335" s="2">
        <v>1997</v>
      </c>
      <c r="C335" t="s">
        <v>25</v>
      </c>
      <c r="E335">
        <v>1</v>
      </c>
      <c r="F335">
        <v>2</v>
      </c>
      <c r="G335" s="4">
        <v>40</v>
      </c>
      <c r="H335" s="6">
        <v>170</v>
      </c>
      <c r="I335" s="7">
        <v>65</v>
      </c>
      <c r="J335" s="7">
        <f t="shared" si="40"/>
        <v>63</v>
      </c>
      <c r="K335" s="8">
        <f t="shared" si="41"/>
        <v>3.1746031746031744E-2</v>
      </c>
      <c r="L335" s="5">
        <f t="shared" si="47"/>
        <v>132.30205577040505</v>
      </c>
      <c r="M335" s="5">
        <f t="shared" si="42"/>
        <v>22.491349480968861</v>
      </c>
      <c r="N335">
        <v>2</v>
      </c>
      <c r="O335">
        <v>15</v>
      </c>
      <c r="P335">
        <v>15</v>
      </c>
      <c r="Q335">
        <v>0</v>
      </c>
      <c r="R335">
        <v>0</v>
      </c>
      <c r="S335">
        <f t="shared" si="43"/>
        <v>0</v>
      </c>
      <c r="T335" s="8">
        <f t="shared" si="44"/>
        <v>1</v>
      </c>
      <c r="U335" s="8">
        <f t="shared" si="45"/>
        <v>0</v>
      </c>
      <c r="V335" s="8">
        <f t="shared" si="46"/>
        <v>0</v>
      </c>
      <c r="W335">
        <v>5</v>
      </c>
      <c r="X335">
        <v>5</v>
      </c>
      <c r="Y335">
        <v>5</v>
      </c>
      <c r="Z335">
        <v>5</v>
      </c>
      <c r="AA335">
        <v>4</v>
      </c>
      <c r="AB335">
        <v>4</v>
      </c>
      <c r="AC335" s="19">
        <v>5.0366893410682678E-2</v>
      </c>
      <c r="AD335" s="19">
        <v>0.26347851753234863</v>
      </c>
      <c r="AE335" s="19">
        <v>0.58198726177215576</v>
      </c>
      <c r="AF335" s="19">
        <v>0.10416734218597412</v>
      </c>
      <c r="AG335" s="19">
        <v>0.28535401821136475</v>
      </c>
    </row>
    <row r="336" spans="1:33">
      <c r="A336" s="1">
        <v>335</v>
      </c>
      <c r="B336" s="2">
        <v>1997</v>
      </c>
      <c r="C336" t="s">
        <v>25</v>
      </c>
      <c r="E336">
        <v>1</v>
      </c>
      <c r="F336">
        <v>2</v>
      </c>
      <c r="G336" s="4">
        <v>5</v>
      </c>
      <c r="H336" s="6">
        <v>166</v>
      </c>
      <c r="I336" s="7">
        <v>53</v>
      </c>
      <c r="J336" s="7">
        <f t="shared" si="40"/>
        <v>59.4</v>
      </c>
      <c r="K336" s="8">
        <f t="shared" si="41"/>
        <v>-0.10774410774410773</v>
      </c>
      <c r="L336" s="5">
        <f t="shared" si="47"/>
        <v>115.86482378927818</v>
      </c>
      <c r="M336" s="5">
        <f t="shared" si="42"/>
        <v>19.233560749020178</v>
      </c>
      <c r="N336">
        <v>1</v>
      </c>
      <c r="O336">
        <v>14</v>
      </c>
      <c r="P336">
        <v>8</v>
      </c>
      <c r="Q336">
        <v>0</v>
      </c>
      <c r="R336">
        <v>0</v>
      </c>
      <c r="S336">
        <f t="shared" si="43"/>
        <v>6</v>
      </c>
      <c r="T336" s="8">
        <f t="shared" si="44"/>
        <v>0.5714285714285714</v>
      </c>
      <c r="U336" s="8">
        <f t="shared" si="45"/>
        <v>0.42857142857142855</v>
      </c>
      <c r="V336" s="8">
        <f t="shared" si="46"/>
        <v>0</v>
      </c>
      <c r="W336">
        <v>4</v>
      </c>
      <c r="X336">
        <v>4</v>
      </c>
      <c r="Y336">
        <v>4</v>
      </c>
      <c r="Z336">
        <v>3</v>
      </c>
      <c r="AA336">
        <v>2</v>
      </c>
      <c r="AB336">
        <v>3</v>
      </c>
      <c r="AC336" s="19">
        <v>0.17824818193912506</v>
      </c>
      <c r="AD336" s="19">
        <v>0.16679546236991882</v>
      </c>
      <c r="AE336" s="19">
        <v>0.4615689218044281</v>
      </c>
      <c r="AF336" s="19">
        <v>0.19338744878768921</v>
      </c>
      <c r="AG336" s="19">
        <v>0.8987349271774292</v>
      </c>
    </row>
    <row r="337" spans="1:33">
      <c r="A337" s="1">
        <v>336</v>
      </c>
      <c r="B337" s="2">
        <v>1997</v>
      </c>
      <c r="C337" t="s">
        <v>25</v>
      </c>
      <c r="E337">
        <v>1</v>
      </c>
      <c r="F337">
        <v>2</v>
      </c>
      <c r="G337" s="4">
        <v>30</v>
      </c>
      <c r="H337" s="6">
        <v>168</v>
      </c>
      <c r="I337" s="7">
        <v>55</v>
      </c>
      <c r="J337" s="7">
        <f t="shared" si="40"/>
        <v>61.2</v>
      </c>
      <c r="K337" s="8">
        <f t="shared" si="41"/>
        <v>-0.1013071895424837</v>
      </c>
      <c r="L337" s="5">
        <f t="shared" si="47"/>
        <v>115.99381816218551</v>
      </c>
      <c r="M337" s="5">
        <f t="shared" si="42"/>
        <v>19.486961451247168</v>
      </c>
      <c r="N337">
        <v>2</v>
      </c>
      <c r="O337">
        <v>15</v>
      </c>
      <c r="P337">
        <v>8</v>
      </c>
      <c r="Q337">
        <v>1</v>
      </c>
      <c r="R337">
        <v>0</v>
      </c>
      <c r="S337">
        <f t="shared" si="43"/>
        <v>7</v>
      </c>
      <c r="T337" s="8">
        <f t="shared" si="44"/>
        <v>0.53333333333333333</v>
      </c>
      <c r="U337" s="8">
        <f t="shared" si="45"/>
        <v>0.46666666666666667</v>
      </c>
      <c r="V337" s="8">
        <f t="shared" si="46"/>
        <v>0.125</v>
      </c>
      <c r="W337">
        <v>3</v>
      </c>
      <c r="X337">
        <v>5</v>
      </c>
      <c r="Y337">
        <v>5</v>
      </c>
      <c r="Z337">
        <v>4</v>
      </c>
      <c r="AA337">
        <v>4</v>
      </c>
      <c r="AB337">
        <v>3</v>
      </c>
      <c r="AC337" s="19">
        <v>5.0367157906293869E-2</v>
      </c>
      <c r="AD337" s="19">
        <v>0.11126554012298584</v>
      </c>
      <c r="AE337" s="19">
        <v>0.59756648540496826</v>
      </c>
      <c r="AF337" s="19">
        <v>0.24080082774162292</v>
      </c>
      <c r="AG337" s="19">
        <v>0.28531798720359802</v>
      </c>
    </row>
    <row r="338" spans="1:33">
      <c r="A338" s="1">
        <v>337</v>
      </c>
      <c r="B338" s="2">
        <v>1997</v>
      </c>
      <c r="C338" t="s">
        <v>25</v>
      </c>
      <c r="E338">
        <v>1</v>
      </c>
      <c r="F338">
        <v>2</v>
      </c>
      <c r="G338" s="4">
        <v>40</v>
      </c>
      <c r="H338" s="6">
        <v>160</v>
      </c>
      <c r="I338" s="7">
        <v>55</v>
      </c>
      <c r="J338" s="7">
        <f t="shared" si="40"/>
        <v>54</v>
      </c>
      <c r="K338" s="8">
        <f t="shared" si="41"/>
        <v>1.8518518518518517E-2</v>
      </c>
      <c r="L338" s="5">
        <f t="shared" si="47"/>
        <v>134.27734375</v>
      </c>
      <c r="M338" s="5">
        <f t="shared" si="42"/>
        <v>21.484374999999996</v>
      </c>
      <c r="N338">
        <v>2</v>
      </c>
      <c r="O338">
        <v>15</v>
      </c>
      <c r="P338">
        <v>10</v>
      </c>
      <c r="Q338">
        <v>1</v>
      </c>
      <c r="R338">
        <v>0</v>
      </c>
      <c r="S338">
        <f t="shared" si="43"/>
        <v>5</v>
      </c>
      <c r="T338" s="8">
        <f t="shared" si="44"/>
        <v>0.66666666666666663</v>
      </c>
      <c r="U338" s="8">
        <f t="shared" si="45"/>
        <v>0.33333333333333331</v>
      </c>
      <c r="V338" s="8">
        <f t="shared" si="46"/>
        <v>0.1</v>
      </c>
      <c r="W338">
        <v>5</v>
      </c>
      <c r="X338">
        <v>5</v>
      </c>
      <c r="Y338">
        <v>5</v>
      </c>
      <c r="Z338">
        <v>5</v>
      </c>
      <c r="AA338">
        <v>5</v>
      </c>
      <c r="AB338">
        <v>5</v>
      </c>
      <c r="AC338" s="19">
        <v>0.70423495769500732</v>
      </c>
      <c r="AD338" s="19">
        <v>3.3298071473836899E-2</v>
      </c>
      <c r="AE338" s="19">
        <v>0.20919877290725708</v>
      </c>
      <c r="AF338" s="19">
        <v>5.3268171846866608E-2</v>
      </c>
      <c r="AG338" s="19">
        <v>0.2894396185874939</v>
      </c>
    </row>
    <row r="339" spans="1:33">
      <c r="A339" s="1">
        <v>338</v>
      </c>
      <c r="B339" s="2">
        <v>1997</v>
      </c>
      <c r="C339" t="s">
        <v>25</v>
      </c>
      <c r="E339">
        <v>1</v>
      </c>
      <c r="F339">
        <v>2</v>
      </c>
      <c r="G339" s="4">
        <v>60</v>
      </c>
      <c r="H339" s="6">
        <v>180</v>
      </c>
      <c r="I339" s="7">
        <v>90</v>
      </c>
      <c r="J339" s="7">
        <f t="shared" si="40"/>
        <v>72</v>
      </c>
      <c r="K339" s="8">
        <f t="shared" si="41"/>
        <v>0.25</v>
      </c>
      <c r="L339" s="5">
        <f t="shared" si="47"/>
        <v>154.32098765432099</v>
      </c>
      <c r="M339" s="5">
        <f t="shared" si="42"/>
        <v>27.777777777777775</v>
      </c>
      <c r="N339">
        <v>1</v>
      </c>
      <c r="O339">
        <v>13</v>
      </c>
      <c r="P339">
        <v>12</v>
      </c>
      <c r="Q339">
        <v>0</v>
      </c>
      <c r="R339">
        <v>0</v>
      </c>
      <c r="S339">
        <f t="shared" si="43"/>
        <v>1</v>
      </c>
      <c r="T339" s="8">
        <f t="shared" si="44"/>
        <v>0.92307692307692313</v>
      </c>
      <c r="U339" s="8">
        <f t="shared" si="45"/>
        <v>7.6923076923076927E-2</v>
      </c>
      <c r="V339" s="8">
        <f t="shared" si="46"/>
        <v>0</v>
      </c>
      <c r="W339">
        <v>5</v>
      </c>
      <c r="X339">
        <v>5</v>
      </c>
      <c r="Y339">
        <v>5</v>
      </c>
      <c r="Z339">
        <v>5</v>
      </c>
      <c r="AA339">
        <v>5</v>
      </c>
      <c r="AB339">
        <v>4</v>
      </c>
      <c r="AC339" s="19">
        <v>0.67494708299636841</v>
      </c>
      <c r="AD339" s="19">
        <v>0.22515827417373657</v>
      </c>
      <c r="AE339" s="19">
        <v>2.49590203166008E-2</v>
      </c>
      <c r="AF339" s="19">
        <v>7.4935555458068848E-2</v>
      </c>
      <c r="AG339" s="19">
        <v>0.49923631548881531</v>
      </c>
    </row>
    <row r="340" spans="1:33">
      <c r="A340" s="1">
        <v>339</v>
      </c>
      <c r="B340" s="2">
        <v>1997</v>
      </c>
      <c r="C340" t="s">
        <v>25</v>
      </c>
      <c r="E340">
        <v>1</v>
      </c>
      <c r="F340">
        <v>1</v>
      </c>
      <c r="G340" s="4">
        <v>120</v>
      </c>
      <c r="H340" s="6">
        <v>174</v>
      </c>
      <c r="I340" s="7">
        <v>88</v>
      </c>
      <c r="J340" s="7">
        <f t="shared" si="40"/>
        <v>66.600000000000009</v>
      </c>
      <c r="K340" s="8">
        <f t="shared" si="41"/>
        <v>0.32132132132132113</v>
      </c>
      <c r="L340" s="5">
        <f t="shared" si="47"/>
        <v>167.04555636041144</v>
      </c>
      <c r="M340" s="5">
        <f t="shared" si="42"/>
        <v>29.065926806711587</v>
      </c>
      <c r="N340">
        <v>2</v>
      </c>
      <c r="O340">
        <v>14</v>
      </c>
      <c r="P340">
        <v>13</v>
      </c>
      <c r="Q340">
        <v>0</v>
      </c>
      <c r="R340">
        <v>0</v>
      </c>
      <c r="S340">
        <f t="shared" si="43"/>
        <v>1</v>
      </c>
      <c r="T340" s="8">
        <f t="shared" si="44"/>
        <v>0.9285714285714286</v>
      </c>
      <c r="U340" s="8">
        <f t="shared" si="45"/>
        <v>7.1428571428571425E-2</v>
      </c>
      <c r="V340" s="8">
        <f t="shared" si="46"/>
        <v>0</v>
      </c>
      <c r="W340">
        <v>3</v>
      </c>
      <c r="X340">
        <v>4</v>
      </c>
      <c r="Y340">
        <v>3</v>
      </c>
      <c r="Z340">
        <v>3</v>
      </c>
      <c r="AA340">
        <v>3</v>
      </c>
      <c r="AB340">
        <v>3</v>
      </c>
      <c r="AC340" s="19">
        <v>0.15929575264453888</v>
      </c>
      <c r="AD340" s="19">
        <v>4.1079934686422348E-2</v>
      </c>
      <c r="AE340" s="19">
        <v>0.6129767894744873</v>
      </c>
      <c r="AF340" s="19">
        <v>0.18664754927158356</v>
      </c>
      <c r="AG340" s="19">
        <v>9.9522978067398071E-2</v>
      </c>
    </row>
    <row r="341" spans="1:33">
      <c r="A341" s="1">
        <v>340</v>
      </c>
      <c r="B341" s="2">
        <v>1997</v>
      </c>
      <c r="C341" t="s">
        <v>25</v>
      </c>
      <c r="E341">
        <v>2</v>
      </c>
      <c r="F341">
        <v>2</v>
      </c>
      <c r="G341" s="4">
        <v>45</v>
      </c>
      <c r="H341" s="6">
        <v>163</v>
      </c>
      <c r="I341" s="7">
        <v>48</v>
      </c>
      <c r="J341" s="7">
        <f t="shared" si="40"/>
        <v>56.7</v>
      </c>
      <c r="K341" s="8">
        <f t="shared" si="41"/>
        <v>-0.15343915343915349</v>
      </c>
      <c r="L341" s="5">
        <f t="shared" si="47"/>
        <v>110.83538244095072</v>
      </c>
      <c r="M341" s="5">
        <f t="shared" si="42"/>
        <v>18.066167337874969</v>
      </c>
      <c r="N341">
        <v>2</v>
      </c>
      <c r="O341">
        <v>13</v>
      </c>
      <c r="P341">
        <v>13</v>
      </c>
      <c r="Q341">
        <v>0</v>
      </c>
      <c r="R341">
        <v>0</v>
      </c>
      <c r="S341">
        <f t="shared" si="43"/>
        <v>0</v>
      </c>
      <c r="T341" s="8">
        <f t="shared" si="44"/>
        <v>1</v>
      </c>
      <c r="U341" s="8">
        <f t="shared" si="45"/>
        <v>0</v>
      </c>
      <c r="V341" s="8">
        <f t="shared" si="46"/>
        <v>0</v>
      </c>
      <c r="W341">
        <v>4</v>
      </c>
      <c r="X341">
        <v>5</v>
      </c>
      <c r="Y341">
        <v>5</v>
      </c>
      <c r="Z341">
        <v>5</v>
      </c>
      <c r="AA341">
        <v>5</v>
      </c>
      <c r="AB341">
        <v>4</v>
      </c>
      <c r="AC341" s="19">
        <v>0.35339745879173279</v>
      </c>
      <c r="AD341" s="19">
        <v>0.32002937793731689</v>
      </c>
      <c r="AE341" s="19">
        <v>0.30923363566398621</v>
      </c>
      <c r="AF341" s="19">
        <v>1.7339508980512619E-2</v>
      </c>
      <c r="AG341" s="19">
        <v>2.0096602439880371</v>
      </c>
    </row>
    <row r="342" spans="1:33">
      <c r="A342" s="1">
        <v>341</v>
      </c>
      <c r="B342" s="2">
        <v>1997</v>
      </c>
      <c r="C342" t="s">
        <v>25</v>
      </c>
      <c r="E342">
        <v>1</v>
      </c>
      <c r="F342">
        <v>2</v>
      </c>
      <c r="G342" s="4">
        <v>7</v>
      </c>
      <c r="H342" s="6">
        <v>169</v>
      </c>
      <c r="I342" s="7">
        <v>57</v>
      </c>
      <c r="J342" s="7">
        <f t="shared" si="40"/>
        <v>62.1</v>
      </c>
      <c r="K342" s="8">
        <f t="shared" si="41"/>
        <v>-8.2125603864734317E-2</v>
      </c>
      <c r="L342" s="5">
        <f t="shared" si="47"/>
        <v>118.09044028881193</v>
      </c>
      <c r="M342" s="5">
        <f t="shared" si="42"/>
        <v>19.957284408809219</v>
      </c>
      <c r="N342">
        <v>1</v>
      </c>
      <c r="O342">
        <v>14</v>
      </c>
      <c r="P342">
        <v>13</v>
      </c>
      <c r="R342">
        <v>1</v>
      </c>
      <c r="S342">
        <f t="shared" si="43"/>
        <v>0</v>
      </c>
      <c r="T342" s="8">
        <f t="shared" si="44"/>
        <v>1</v>
      </c>
      <c r="U342" s="8">
        <f t="shared" si="45"/>
        <v>0</v>
      </c>
      <c r="V342" s="8">
        <f t="shared" si="46"/>
        <v>0</v>
      </c>
      <c r="W342">
        <v>4</v>
      </c>
      <c r="X342">
        <v>4</v>
      </c>
      <c r="Y342">
        <v>4</v>
      </c>
      <c r="Z342">
        <v>4</v>
      </c>
      <c r="AA342">
        <v>4</v>
      </c>
      <c r="AB342">
        <v>2</v>
      </c>
      <c r="AC342" s="19">
        <v>0.11928237974643707</v>
      </c>
      <c r="AD342" s="19">
        <v>0.11928237974643707</v>
      </c>
      <c r="AE342" s="19">
        <v>0.53952854871749878</v>
      </c>
      <c r="AF342" s="19">
        <v>0.22190676629543304</v>
      </c>
      <c r="AG342" s="19">
        <v>0.18762288987636566</v>
      </c>
    </row>
    <row r="343" spans="1:33">
      <c r="A343" s="1">
        <v>342</v>
      </c>
      <c r="B343" s="2">
        <v>1997</v>
      </c>
      <c r="C343" t="s">
        <v>25</v>
      </c>
      <c r="E343">
        <v>2</v>
      </c>
      <c r="F343">
        <v>1</v>
      </c>
      <c r="G343" s="4">
        <v>50</v>
      </c>
      <c r="H343" s="6">
        <v>151</v>
      </c>
      <c r="I343" s="7">
        <v>41</v>
      </c>
      <c r="J343" s="7">
        <f t="shared" si="40"/>
        <v>45.9</v>
      </c>
      <c r="K343" s="8">
        <f t="shared" si="41"/>
        <v>-0.10675381263616555</v>
      </c>
      <c r="L343" s="5">
        <f t="shared" si="47"/>
        <v>119.08389053460243</v>
      </c>
      <c r="M343" s="5">
        <f t="shared" si="42"/>
        <v>17.981667470724968</v>
      </c>
      <c r="N343">
        <v>4</v>
      </c>
      <c r="O343">
        <v>16</v>
      </c>
      <c r="P343">
        <v>16</v>
      </c>
      <c r="Q343">
        <v>0</v>
      </c>
      <c r="R343">
        <v>0</v>
      </c>
      <c r="S343">
        <f t="shared" si="43"/>
        <v>0</v>
      </c>
      <c r="T343" s="8">
        <f t="shared" si="44"/>
        <v>1</v>
      </c>
      <c r="U343" s="8">
        <f t="shared" si="45"/>
        <v>0</v>
      </c>
      <c r="V343" s="8">
        <f t="shared" si="46"/>
        <v>0</v>
      </c>
      <c r="W343">
        <v>4</v>
      </c>
      <c r="X343">
        <v>4</v>
      </c>
      <c r="Y343">
        <v>4</v>
      </c>
      <c r="Z343">
        <v>4</v>
      </c>
      <c r="AA343">
        <v>4</v>
      </c>
      <c r="AB343">
        <v>2</v>
      </c>
      <c r="AC343" s="19">
        <v>0.17125542461872101</v>
      </c>
      <c r="AD343" s="19">
        <v>8.9078083634376526E-2</v>
      </c>
      <c r="AE343" s="19">
        <v>0.58282959461212158</v>
      </c>
      <c r="AF343" s="19">
        <v>0.1568368673324585</v>
      </c>
      <c r="AG343" s="19">
        <v>5.8112319558858871E-2</v>
      </c>
    </row>
    <row r="344" spans="1:33">
      <c r="A344" s="1">
        <v>343</v>
      </c>
      <c r="B344" s="2">
        <v>1997</v>
      </c>
      <c r="C344" t="s">
        <v>25</v>
      </c>
      <c r="E344">
        <v>2</v>
      </c>
      <c r="F344">
        <v>1</v>
      </c>
      <c r="G344" s="4">
        <v>110</v>
      </c>
      <c r="H344" s="6">
        <v>152</v>
      </c>
      <c r="I344" s="7">
        <v>45</v>
      </c>
      <c r="J344" s="7">
        <f t="shared" si="40"/>
        <v>46.800000000000004</v>
      </c>
      <c r="K344" s="8">
        <f t="shared" si="41"/>
        <v>-3.8461538461538547E-2</v>
      </c>
      <c r="L344" s="5">
        <f t="shared" si="47"/>
        <v>128.13912377897654</v>
      </c>
      <c r="M344" s="5">
        <f t="shared" si="42"/>
        <v>19.477146814404431</v>
      </c>
      <c r="N344">
        <v>4</v>
      </c>
      <c r="O344">
        <v>14</v>
      </c>
      <c r="P344">
        <v>12</v>
      </c>
      <c r="Q344">
        <v>2</v>
      </c>
      <c r="R344">
        <v>0</v>
      </c>
      <c r="S344">
        <f t="shared" si="43"/>
        <v>2</v>
      </c>
      <c r="T344" s="8">
        <f t="shared" si="44"/>
        <v>0.8571428571428571</v>
      </c>
      <c r="U344" s="8">
        <f t="shared" si="45"/>
        <v>0.14285714285714285</v>
      </c>
      <c r="V344" s="8">
        <f t="shared" si="46"/>
        <v>0.16666666666666666</v>
      </c>
      <c r="W344">
        <v>4</v>
      </c>
      <c r="X344">
        <v>5</v>
      </c>
      <c r="Y344">
        <v>5</v>
      </c>
      <c r="Z344">
        <v>5</v>
      </c>
      <c r="AA344">
        <v>4</v>
      </c>
      <c r="AB344">
        <v>4</v>
      </c>
      <c r="AC344" s="19">
        <v>0.6983792781829834</v>
      </c>
      <c r="AD344" s="19">
        <v>6.1125133186578751E-2</v>
      </c>
      <c r="AE344" s="19">
        <v>0.12693615257740021</v>
      </c>
      <c r="AF344" s="19">
        <v>0.11355946958065033</v>
      </c>
      <c r="AG344" s="19">
        <v>0.20098774135112762</v>
      </c>
    </row>
    <row r="345" spans="1:33">
      <c r="A345" s="1">
        <v>344</v>
      </c>
      <c r="B345" s="2">
        <v>1997</v>
      </c>
      <c r="C345" t="s">
        <v>25</v>
      </c>
      <c r="E345">
        <v>1</v>
      </c>
      <c r="F345">
        <v>2</v>
      </c>
      <c r="G345" s="4">
        <v>50</v>
      </c>
      <c r="H345" s="6">
        <v>176</v>
      </c>
      <c r="I345" s="7">
        <v>63</v>
      </c>
      <c r="J345" s="7">
        <f t="shared" si="40"/>
        <v>68.400000000000006</v>
      </c>
      <c r="K345" s="8">
        <f t="shared" si="41"/>
        <v>-7.894736842105271E-2</v>
      </c>
      <c r="L345" s="5">
        <f t="shared" si="47"/>
        <v>115.55867299023292</v>
      </c>
      <c r="M345" s="5">
        <f t="shared" si="42"/>
        <v>20.338326446280991</v>
      </c>
      <c r="N345">
        <v>2</v>
      </c>
      <c r="O345">
        <v>14</v>
      </c>
      <c r="P345">
        <v>5</v>
      </c>
      <c r="Q345">
        <v>0</v>
      </c>
      <c r="R345">
        <v>0</v>
      </c>
      <c r="S345">
        <f t="shared" si="43"/>
        <v>9</v>
      </c>
      <c r="T345" s="8">
        <f t="shared" si="44"/>
        <v>0.35714285714285715</v>
      </c>
      <c r="U345" s="8">
        <f t="shared" si="45"/>
        <v>0.6428571428571429</v>
      </c>
      <c r="V345" s="8">
        <f t="shared" si="46"/>
        <v>0</v>
      </c>
      <c r="W345">
        <v>5</v>
      </c>
      <c r="X345">
        <v>5</v>
      </c>
      <c r="Y345">
        <v>5</v>
      </c>
      <c r="Z345">
        <v>4</v>
      </c>
      <c r="AA345">
        <v>4</v>
      </c>
      <c r="AB345">
        <v>2</v>
      </c>
      <c r="AC345" s="19">
        <v>0.17100445926189423</v>
      </c>
      <c r="AD345" s="19">
        <v>2.8585100546479225E-2</v>
      </c>
      <c r="AE345" s="19">
        <v>0.56248193979263306</v>
      </c>
      <c r="AF345" s="19">
        <v>0.23792846500873566</v>
      </c>
      <c r="AG345" s="19">
        <v>0.58561325073242188</v>
      </c>
    </row>
    <row r="346" spans="1:33">
      <c r="A346" s="1">
        <v>345</v>
      </c>
      <c r="B346" s="2">
        <v>1997</v>
      </c>
      <c r="C346" t="s">
        <v>25</v>
      </c>
      <c r="E346">
        <v>2</v>
      </c>
      <c r="F346">
        <v>1</v>
      </c>
      <c r="G346" s="4">
        <v>50</v>
      </c>
      <c r="H346" s="6">
        <v>156</v>
      </c>
      <c r="I346" s="7">
        <v>50</v>
      </c>
      <c r="J346" s="7">
        <f t="shared" si="40"/>
        <v>50.4</v>
      </c>
      <c r="K346" s="8">
        <f t="shared" si="41"/>
        <v>-7.9365079365079083E-3</v>
      </c>
      <c r="L346" s="5">
        <f t="shared" si="47"/>
        <v>131.70316424754293</v>
      </c>
      <c r="M346" s="5">
        <f t="shared" si="42"/>
        <v>20.5456936226167</v>
      </c>
      <c r="N346">
        <v>2</v>
      </c>
      <c r="O346">
        <v>14</v>
      </c>
      <c r="P346">
        <v>14</v>
      </c>
      <c r="Q346">
        <v>4</v>
      </c>
      <c r="R346">
        <v>0</v>
      </c>
      <c r="S346">
        <f t="shared" si="43"/>
        <v>0</v>
      </c>
      <c r="T346" s="8">
        <f t="shared" si="44"/>
        <v>1</v>
      </c>
      <c r="U346" s="8">
        <f t="shared" si="45"/>
        <v>0</v>
      </c>
      <c r="V346" s="8">
        <f t="shared" si="46"/>
        <v>0.2857142857142857</v>
      </c>
      <c r="W346">
        <v>4</v>
      </c>
      <c r="X346">
        <v>4</v>
      </c>
      <c r="Y346">
        <v>4</v>
      </c>
      <c r="Z346">
        <v>4</v>
      </c>
      <c r="AA346">
        <v>3</v>
      </c>
      <c r="AB346">
        <v>3</v>
      </c>
      <c r="AC346" s="19">
        <v>0.40922805666923523</v>
      </c>
      <c r="AD346" s="19">
        <v>0.17503456771373749</v>
      </c>
      <c r="AE346" s="19">
        <v>0.17503456771373749</v>
      </c>
      <c r="AF346" s="19">
        <v>0.24070280790328979</v>
      </c>
      <c r="AG346" s="19">
        <v>5.7222224771976471E-2</v>
      </c>
    </row>
    <row r="347" spans="1:33">
      <c r="A347" s="1">
        <v>346</v>
      </c>
      <c r="B347" s="2">
        <v>1997</v>
      </c>
      <c r="C347" t="s">
        <v>25</v>
      </c>
      <c r="E347">
        <v>1</v>
      </c>
      <c r="F347">
        <v>1</v>
      </c>
      <c r="G347" s="4">
        <v>60</v>
      </c>
      <c r="H347" s="6">
        <v>174</v>
      </c>
      <c r="I347" s="7">
        <v>70</v>
      </c>
      <c r="J347" s="7">
        <f t="shared" si="40"/>
        <v>66.600000000000009</v>
      </c>
      <c r="K347" s="8">
        <f t="shared" si="41"/>
        <v>5.1051051051050914E-2</v>
      </c>
      <c r="L347" s="5">
        <f t="shared" si="47"/>
        <v>132.87714710487271</v>
      </c>
      <c r="M347" s="5">
        <f t="shared" si="42"/>
        <v>23.120623596247853</v>
      </c>
      <c r="N347">
        <v>2</v>
      </c>
      <c r="O347">
        <v>14</v>
      </c>
      <c r="P347">
        <v>14</v>
      </c>
      <c r="Q347">
        <v>1</v>
      </c>
      <c r="R347">
        <v>0</v>
      </c>
      <c r="S347">
        <f t="shared" si="43"/>
        <v>0</v>
      </c>
      <c r="T347" s="8">
        <f t="shared" si="44"/>
        <v>1</v>
      </c>
      <c r="U347" s="8">
        <f t="shared" si="45"/>
        <v>0</v>
      </c>
      <c r="V347" s="8">
        <f t="shared" si="46"/>
        <v>7.1428571428571425E-2</v>
      </c>
      <c r="W347">
        <v>4</v>
      </c>
      <c r="X347">
        <v>4</v>
      </c>
      <c r="Y347">
        <v>4</v>
      </c>
      <c r="Z347">
        <v>4</v>
      </c>
      <c r="AA347">
        <v>4</v>
      </c>
      <c r="AB347">
        <v>4</v>
      </c>
      <c r="AC347" s="19">
        <v>0.25909391045570374</v>
      </c>
      <c r="AD347" s="19">
        <v>0.10997191071510315</v>
      </c>
      <c r="AE347" s="19">
        <v>0.15773355960845947</v>
      </c>
      <c r="AF347" s="19">
        <v>0.47320067882537842</v>
      </c>
      <c r="AG347" s="19">
        <v>0.12584526836872101</v>
      </c>
    </row>
    <row r="348" spans="1:33">
      <c r="A348" s="1">
        <v>347</v>
      </c>
      <c r="B348" s="2">
        <v>1997</v>
      </c>
      <c r="C348" t="s">
        <v>25</v>
      </c>
      <c r="E348">
        <v>1</v>
      </c>
      <c r="F348">
        <v>2</v>
      </c>
      <c r="G348" s="4">
        <v>45</v>
      </c>
      <c r="H348" s="6">
        <v>175</v>
      </c>
      <c r="I348" s="7">
        <v>60</v>
      </c>
      <c r="J348" s="7">
        <f t="shared" si="40"/>
        <v>67.5</v>
      </c>
      <c r="K348" s="8">
        <f t="shared" si="41"/>
        <v>-0.1111111111111111</v>
      </c>
      <c r="L348" s="5">
        <f t="shared" si="47"/>
        <v>111.95335276967931</v>
      </c>
      <c r="M348" s="5">
        <f t="shared" si="42"/>
        <v>19.591836734693878</v>
      </c>
      <c r="N348">
        <v>2</v>
      </c>
      <c r="O348">
        <v>15</v>
      </c>
      <c r="P348">
        <v>8</v>
      </c>
      <c r="Q348">
        <v>1</v>
      </c>
      <c r="R348">
        <v>0</v>
      </c>
      <c r="S348">
        <f t="shared" si="43"/>
        <v>7</v>
      </c>
      <c r="T348" s="8">
        <f t="shared" si="44"/>
        <v>0.53333333333333333</v>
      </c>
      <c r="U348" s="8">
        <f t="shared" si="45"/>
        <v>0.46666666666666667</v>
      </c>
      <c r="V348" s="8">
        <f t="shared" si="46"/>
        <v>0.125</v>
      </c>
      <c r="W348">
        <v>5</v>
      </c>
      <c r="X348">
        <v>5</v>
      </c>
      <c r="Y348">
        <v>4</v>
      </c>
      <c r="Z348">
        <v>5</v>
      </c>
      <c r="AA348">
        <v>5</v>
      </c>
      <c r="AB348">
        <v>4</v>
      </c>
      <c r="AC348" s="19">
        <v>0.15191176533699036</v>
      </c>
      <c r="AD348" s="19">
        <v>6.4935185015201569E-2</v>
      </c>
      <c r="AE348" s="19">
        <v>0.24525672197341919</v>
      </c>
      <c r="AF348" s="19">
        <v>0.53789639472961426</v>
      </c>
      <c r="AG348" s="19">
        <v>0.14203707873821259</v>
      </c>
    </row>
    <row r="349" spans="1:33">
      <c r="A349" s="1">
        <v>348</v>
      </c>
      <c r="B349" s="2">
        <v>1997</v>
      </c>
      <c r="C349" t="s">
        <v>25</v>
      </c>
      <c r="E349">
        <v>2</v>
      </c>
      <c r="F349">
        <v>2</v>
      </c>
      <c r="G349" s="4">
        <v>30</v>
      </c>
      <c r="H349" s="6">
        <v>164</v>
      </c>
      <c r="J349" s="7">
        <f t="shared" si="40"/>
        <v>57.6</v>
      </c>
      <c r="K349" s="8">
        <f t="shared" si="41"/>
        <v>-1</v>
      </c>
      <c r="L349" s="5">
        <f t="shared" si="47"/>
        <v>0</v>
      </c>
      <c r="M349" s="5">
        <f t="shared" si="42"/>
        <v>0</v>
      </c>
      <c r="N349">
        <v>1</v>
      </c>
      <c r="O349">
        <v>15</v>
      </c>
      <c r="P349">
        <v>13</v>
      </c>
      <c r="Q349">
        <v>0</v>
      </c>
      <c r="R349">
        <v>0</v>
      </c>
      <c r="S349">
        <f t="shared" si="43"/>
        <v>2</v>
      </c>
      <c r="T349" s="8">
        <f t="shared" si="44"/>
        <v>0.8666666666666667</v>
      </c>
      <c r="U349" s="8">
        <f t="shared" si="45"/>
        <v>0.13333333333333333</v>
      </c>
      <c r="V349" s="8">
        <f t="shared" si="46"/>
        <v>0</v>
      </c>
      <c r="W349">
        <v>4</v>
      </c>
      <c r="X349">
        <v>4</v>
      </c>
      <c r="Y349">
        <v>4</v>
      </c>
      <c r="Z349">
        <v>4</v>
      </c>
      <c r="AA349">
        <v>4</v>
      </c>
      <c r="AB349">
        <v>4</v>
      </c>
      <c r="AC349" s="19">
        <v>9.4878211617469788E-2</v>
      </c>
      <c r="AD349" s="19">
        <v>0.21867837011814117</v>
      </c>
      <c r="AE349" s="19">
        <v>0.64944398403167725</v>
      </c>
      <c r="AF349" s="19">
        <v>3.6999426782131195E-2</v>
      </c>
      <c r="AG349" s="19">
        <v>0.28778094053268433</v>
      </c>
    </row>
    <row r="350" spans="1:33">
      <c r="A350" s="1">
        <v>349</v>
      </c>
      <c r="B350" s="2">
        <v>1997</v>
      </c>
      <c r="C350" t="s">
        <v>25</v>
      </c>
      <c r="E350">
        <v>2</v>
      </c>
      <c r="F350">
        <v>2</v>
      </c>
      <c r="G350" s="4">
        <v>60</v>
      </c>
      <c r="H350" s="6">
        <v>159</v>
      </c>
      <c r="J350" s="7">
        <f t="shared" si="40"/>
        <v>53.1</v>
      </c>
      <c r="K350" s="8">
        <f t="shared" si="41"/>
        <v>-1</v>
      </c>
      <c r="L350" s="5">
        <f t="shared" si="47"/>
        <v>0</v>
      </c>
      <c r="M350" s="5">
        <f t="shared" si="42"/>
        <v>0</v>
      </c>
      <c r="N350">
        <v>1</v>
      </c>
      <c r="O350">
        <v>15</v>
      </c>
      <c r="P350">
        <v>12</v>
      </c>
      <c r="R350">
        <v>0</v>
      </c>
      <c r="S350">
        <f t="shared" si="43"/>
        <v>3</v>
      </c>
      <c r="T350" s="8">
        <f t="shared" si="44"/>
        <v>0.8</v>
      </c>
      <c r="U350" s="8">
        <f t="shared" si="45"/>
        <v>0.2</v>
      </c>
      <c r="V350" s="8">
        <f t="shared" si="46"/>
        <v>0</v>
      </c>
      <c r="W350">
        <v>4</v>
      </c>
      <c r="X350">
        <v>5</v>
      </c>
      <c r="Y350">
        <v>5</v>
      </c>
      <c r="Z350">
        <v>5</v>
      </c>
      <c r="AA350">
        <v>5</v>
      </c>
      <c r="AB350">
        <v>3</v>
      </c>
      <c r="AC350" s="19">
        <v>5.2704580128192902E-2</v>
      </c>
      <c r="AD350" s="19">
        <v>0.19986799359321594</v>
      </c>
      <c r="AE350" s="19">
        <v>0.57903987169265747</v>
      </c>
      <c r="AF350" s="19">
        <v>0.16838753223419189</v>
      </c>
      <c r="AG350" s="19">
        <v>4.6919539570808411E-2</v>
      </c>
    </row>
    <row r="351" spans="1:33">
      <c r="A351" s="1">
        <v>350</v>
      </c>
      <c r="B351" s="2">
        <v>1997</v>
      </c>
      <c r="C351" t="s">
        <v>25</v>
      </c>
      <c r="E351">
        <v>2</v>
      </c>
      <c r="F351">
        <v>2</v>
      </c>
      <c r="G351" s="4">
        <v>60</v>
      </c>
      <c r="J351" s="7">
        <f t="shared" si="40"/>
        <v>-90</v>
      </c>
      <c r="K351" s="8">
        <f t="shared" si="41"/>
        <v>-1</v>
      </c>
      <c r="L351" s="5" t="e">
        <f t="shared" si="47"/>
        <v>#DIV/0!</v>
      </c>
      <c r="M351" s="5" t="e">
        <f t="shared" si="42"/>
        <v>#DIV/0!</v>
      </c>
      <c r="N351">
        <v>1</v>
      </c>
      <c r="O351">
        <v>15</v>
      </c>
      <c r="P351">
        <v>13</v>
      </c>
      <c r="Q351">
        <v>0</v>
      </c>
      <c r="R351">
        <v>0</v>
      </c>
      <c r="S351">
        <f t="shared" si="43"/>
        <v>2</v>
      </c>
      <c r="T351" s="8">
        <f t="shared" si="44"/>
        <v>0.8666666666666667</v>
      </c>
      <c r="U351" s="8">
        <f t="shared" si="45"/>
        <v>0.13333333333333333</v>
      </c>
      <c r="V351" s="8">
        <f t="shared" si="46"/>
        <v>0</v>
      </c>
      <c r="W351">
        <v>4</v>
      </c>
      <c r="X351">
        <v>5</v>
      </c>
      <c r="Y351">
        <v>5</v>
      </c>
      <c r="Z351">
        <v>5</v>
      </c>
      <c r="AA351">
        <v>5</v>
      </c>
      <c r="AB351">
        <v>3</v>
      </c>
      <c r="AC351" s="19">
        <v>0.24356742203235626</v>
      </c>
      <c r="AD351" s="19">
        <v>0.20942607522010803</v>
      </c>
      <c r="AE351" s="19">
        <v>0.49124753475189209</v>
      </c>
      <c r="AF351" s="19">
        <v>5.5758938193321228E-2</v>
      </c>
      <c r="AG351" s="19">
        <v>4.9853149801492691E-2</v>
      </c>
    </row>
    <row r="352" spans="1:33">
      <c r="A352" s="1">
        <v>351</v>
      </c>
      <c r="B352" s="2">
        <v>1997</v>
      </c>
      <c r="C352" t="s">
        <v>25</v>
      </c>
      <c r="E352">
        <v>2</v>
      </c>
      <c r="F352">
        <v>1</v>
      </c>
      <c r="G352" s="4">
        <v>120</v>
      </c>
      <c r="H352" s="6">
        <v>165</v>
      </c>
      <c r="I352" s="7">
        <v>57</v>
      </c>
      <c r="J352" s="7">
        <f t="shared" si="40"/>
        <v>58.5</v>
      </c>
      <c r="K352" s="8">
        <f t="shared" si="41"/>
        <v>-2.564102564102564E-2</v>
      </c>
      <c r="L352" s="5">
        <f t="shared" si="47"/>
        <v>126.88872193004424</v>
      </c>
      <c r="M352" s="5">
        <f t="shared" si="42"/>
        <v>20.936639118457304</v>
      </c>
      <c r="N352">
        <v>4</v>
      </c>
      <c r="O352">
        <v>14</v>
      </c>
      <c r="P352">
        <v>14</v>
      </c>
      <c r="R352">
        <v>0</v>
      </c>
      <c r="S352">
        <f t="shared" si="43"/>
        <v>0</v>
      </c>
      <c r="T352" s="8">
        <f t="shared" si="44"/>
        <v>1</v>
      </c>
      <c r="U352" s="8">
        <f t="shared" si="45"/>
        <v>0</v>
      </c>
      <c r="V352" s="8">
        <f t="shared" si="46"/>
        <v>0</v>
      </c>
      <c r="W352">
        <v>5</v>
      </c>
      <c r="X352">
        <v>4</v>
      </c>
      <c r="Y352">
        <v>4</v>
      </c>
      <c r="Z352">
        <v>4</v>
      </c>
      <c r="AA352">
        <v>4</v>
      </c>
      <c r="AB352">
        <v>2</v>
      </c>
      <c r="AC352" s="19">
        <v>0.32348701357841492</v>
      </c>
      <c r="AD352" s="19">
        <v>8.6450070142745972E-2</v>
      </c>
      <c r="AE352" s="19">
        <v>0.43095669150352478</v>
      </c>
      <c r="AF352" s="19">
        <v>0.15910620987415314</v>
      </c>
      <c r="AG352" s="19">
        <v>7.8011088073253632E-2</v>
      </c>
    </row>
    <row r="353" spans="1:33">
      <c r="A353" s="1">
        <v>352</v>
      </c>
      <c r="B353" s="2">
        <v>1997</v>
      </c>
      <c r="C353" t="s">
        <v>25</v>
      </c>
      <c r="E353">
        <v>2</v>
      </c>
      <c r="F353">
        <v>1</v>
      </c>
      <c r="G353" s="4">
        <v>60</v>
      </c>
      <c r="H353" s="6">
        <v>150.5</v>
      </c>
      <c r="I353" s="7">
        <v>43</v>
      </c>
      <c r="J353" s="7">
        <f t="shared" si="40"/>
        <v>45.45</v>
      </c>
      <c r="K353" s="8">
        <f t="shared" si="41"/>
        <v>-5.3905390539053966E-2</v>
      </c>
      <c r="L353" s="5">
        <f t="shared" si="47"/>
        <v>126.14178020740862</v>
      </c>
      <c r="M353" s="5">
        <f t="shared" si="42"/>
        <v>18.984337921215001</v>
      </c>
      <c r="N353">
        <v>1</v>
      </c>
      <c r="O353">
        <v>15</v>
      </c>
      <c r="P353">
        <v>7</v>
      </c>
      <c r="Q353">
        <v>0</v>
      </c>
      <c r="R353">
        <v>0</v>
      </c>
      <c r="S353">
        <f t="shared" si="43"/>
        <v>8</v>
      </c>
      <c r="T353" s="8">
        <f t="shared" si="44"/>
        <v>0.46666666666666667</v>
      </c>
      <c r="U353" s="8">
        <f t="shared" si="45"/>
        <v>0.53333333333333333</v>
      </c>
      <c r="V353" s="8">
        <f t="shared" si="46"/>
        <v>0</v>
      </c>
      <c r="W353">
        <v>5</v>
      </c>
      <c r="X353">
        <v>5</v>
      </c>
      <c r="Y353">
        <v>5</v>
      </c>
      <c r="Z353">
        <v>5</v>
      </c>
      <c r="AA353">
        <v>4</v>
      </c>
      <c r="AB353">
        <v>4</v>
      </c>
      <c r="AC353" s="19">
        <v>7.3906660079956055E-2</v>
      </c>
      <c r="AD353" s="19">
        <v>0.14935807883739471</v>
      </c>
      <c r="AE353" s="19">
        <v>0.48265340924263</v>
      </c>
      <c r="AF353" s="19">
        <v>0.29408189654350281</v>
      </c>
      <c r="AG353" s="19">
        <v>0.4160921573638916</v>
      </c>
    </row>
    <row r="354" spans="1:33">
      <c r="A354" s="1">
        <v>353</v>
      </c>
      <c r="B354" s="2">
        <v>1997</v>
      </c>
      <c r="C354" t="s">
        <v>25</v>
      </c>
      <c r="E354">
        <v>2</v>
      </c>
      <c r="F354">
        <v>1</v>
      </c>
      <c r="G354" s="4">
        <v>60</v>
      </c>
      <c r="H354" s="6">
        <v>150.5</v>
      </c>
      <c r="I354" s="7">
        <v>43</v>
      </c>
      <c r="J354" s="7">
        <f t="shared" si="40"/>
        <v>45.45</v>
      </c>
      <c r="K354" s="8">
        <f t="shared" si="41"/>
        <v>-5.3905390539053966E-2</v>
      </c>
      <c r="L354" s="5">
        <f t="shared" si="47"/>
        <v>126.14178020740862</v>
      </c>
      <c r="M354" s="5">
        <f t="shared" si="42"/>
        <v>18.984337921215001</v>
      </c>
      <c r="N354">
        <v>1</v>
      </c>
      <c r="O354">
        <v>15</v>
      </c>
      <c r="P354">
        <v>7</v>
      </c>
      <c r="Q354">
        <v>0</v>
      </c>
      <c r="R354">
        <v>0</v>
      </c>
      <c r="S354">
        <f t="shared" si="43"/>
        <v>8</v>
      </c>
      <c r="T354" s="8">
        <f t="shared" si="44"/>
        <v>0.46666666666666667</v>
      </c>
      <c r="U354" s="8">
        <f t="shared" si="45"/>
        <v>0.53333333333333333</v>
      </c>
      <c r="V354" s="8">
        <f t="shared" si="46"/>
        <v>0</v>
      </c>
      <c r="W354">
        <v>5</v>
      </c>
      <c r="X354">
        <v>5</v>
      </c>
      <c r="Y354">
        <v>5</v>
      </c>
      <c r="Z354">
        <v>5</v>
      </c>
      <c r="AA354">
        <v>4</v>
      </c>
      <c r="AB354">
        <v>4</v>
      </c>
      <c r="AC354" s="19">
        <v>7.3906660079956055E-2</v>
      </c>
      <c r="AD354" s="19">
        <v>0.14935807883739471</v>
      </c>
      <c r="AE354" s="19">
        <v>0.48265340924263</v>
      </c>
      <c r="AF354" s="19">
        <v>0.29408189654350281</v>
      </c>
      <c r="AG354" s="19">
        <v>0.4160921573638916</v>
      </c>
    </row>
    <row r="355" spans="1:33">
      <c r="A355" s="1">
        <v>354</v>
      </c>
      <c r="B355" s="2">
        <v>1997</v>
      </c>
      <c r="C355" t="s">
        <v>25</v>
      </c>
      <c r="E355">
        <v>1</v>
      </c>
      <c r="F355">
        <v>2</v>
      </c>
      <c r="G355" s="4">
        <v>60</v>
      </c>
      <c r="H355" s="6">
        <v>164</v>
      </c>
      <c r="I355" s="7">
        <v>57</v>
      </c>
      <c r="J355" s="7">
        <f t="shared" si="40"/>
        <v>57.6</v>
      </c>
      <c r="K355" s="8">
        <f t="shared" si="41"/>
        <v>-1.041666666666669E-2</v>
      </c>
      <c r="L355" s="5">
        <f t="shared" si="47"/>
        <v>129.22403911725019</v>
      </c>
      <c r="M355" s="5">
        <f t="shared" si="42"/>
        <v>21.192742415229034</v>
      </c>
      <c r="N355">
        <v>1</v>
      </c>
      <c r="O355">
        <v>13</v>
      </c>
      <c r="P355">
        <v>11</v>
      </c>
      <c r="Q355">
        <v>1</v>
      </c>
      <c r="R355">
        <v>0</v>
      </c>
      <c r="S355">
        <f t="shared" si="43"/>
        <v>2</v>
      </c>
      <c r="T355" s="8">
        <f t="shared" si="44"/>
        <v>0.84615384615384615</v>
      </c>
      <c r="U355" s="8">
        <f t="shared" si="45"/>
        <v>0.15384615384615385</v>
      </c>
      <c r="V355" s="8">
        <f t="shared" si="46"/>
        <v>9.0909090909090912E-2</v>
      </c>
      <c r="W355">
        <v>5</v>
      </c>
      <c r="X355">
        <v>5</v>
      </c>
      <c r="Y355">
        <v>5</v>
      </c>
      <c r="Z355">
        <v>5</v>
      </c>
      <c r="AA355">
        <v>5</v>
      </c>
      <c r="AB355">
        <v>3</v>
      </c>
      <c r="AC355" s="19">
        <v>3.174244612455368E-2</v>
      </c>
      <c r="AD355" s="19">
        <v>0.20981930196285248</v>
      </c>
      <c r="AE355" s="19">
        <v>0.70531105995178223</v>
      </c>
      <c r="AF355" s="19">
        <v>5.3127221763134003E-2</v>
      </c>
      <c r="AG355" s="19">
        <v>0.28212529420852661</v>
      </c>
    </row>
    <row r="356" spans="1:33">
      <c r="A356" s="1">
        <v>355</v>
      </c>
      <c r="B356" s="2">
        <v>1997</v>
      </c>
      <c r="C356" t="s">
        <v>25</v>
      </c>
      <c r="E356">
        <v>1</v>
      </c>
      <c r="F356">
        <v>2</v>
      </c>
      <c r="G356" s="4">
        <v>12</v>
      </c>
      <c r="H356" s="6">
        <v>171</v>
      </c>
      <c r="I356" s="7">
        <v>62</v>
      </c>
      <c r="J356" s="7">
        <f t="shared" si="40"/>
        <v>63.9</v>
      </c>
      <c r="K356" s="8">
        <f t="shared" si="41"/>
        <v>-2.9733959311424078E-2</v>
      </c>
      <c r="L356" s="5">
        <f t="shared" si="47"/>
        <v>123.99476742081484</v>
      </c>
      <c r="M356" s="5">
        <f t="shared" si="42"/>
        <v>21.203105228959341</v>
      </c>
      <c r="N356">
        <v>1</v>
      </c>
      <c r="O356">
        <v>14</v>
      </c>
      <c r="P356">
        <v>11</v>
      </c>
      <c r="Q356">
        <v>0</v>
      </c>
      <c r="R356">
        <v>0</v>
      </c>
      <c r="S356">
        <f t="shared" si="43"/>
        <v>3</v>
      </c>
      <c r="T356" s="8">
        <f t="shared" si="44"/>
        <v>0.7857142857142857</v>
      </c>
      <c r="U356" s="8">
        <f t="shared" si="45"/>
        <v>0.21428571428571427</v>
      </c>
      <c r="V356" s="8">
        <f t="shared" si="46"/>
        <v>0</v>
      </c>
      <c r="W356">
        <v>5</v>
      </c>
      <c r="X356">
        <v>5</v>
      </c>
      <c r="Y356">
        <v>5</v>
      </c>
      <c r="Z356">
        <v>5</v>
      </c>
      <c r="AA356">
        <v>5</v>
      </c>
      <c r="AB356">
        <v>3</v>
      </c>
      <c r="AC356" s="19">
        <v>4.7397002577781677E-2</v>
      </c>
      <c r="AD356" s="19">
        <v>0.11229221522808075</v>
      </c>
      <c r="AE356" s="19">
        <v>0.58642482757568359</v>
      </c>
      <c r="AF356" s="19">
        <v>0.25388592481613159</v>
      </c>
      <c r="AG356" s="19">
        <v>0.224848672747612</v>
      </c>
    </row>
    <row r="357" spans="1:33">
      <c r="A357" s="1">
        <v>356</v>
      </c>
      <c r="B357" s="2">
        <v>1997</v>
      </c>
      <c r="C357" t="s">
        <v>25</v>
      </c>
      <c r="E357">
        <v>1</v>
      </c>
      <c r="F357">
        <v>1</v>
      </c>
      <c r="G357" s="4">
        <v>120</v>
      </c>
      <c r="H357" s="6">
        <v>173</v>
      </c>
      <c r="I357" s="7">
        <v>62</v>
      </c>
      <c r="J357" s="7">
        <f t="shared" si="40"/>
        <v>65.7</v>
      </c>
      <c r="K357" s="8">
        <f t="shared" si="41"/>
        <v>-5.6316590563165944E-2</v>
      </c>
      <c r="L357" s="5">
        <f t="shared" si="47"/>
        <v>119.74389484786441</v>
      </c>
      <c r="M357" s="5">
        <f t="shared" si="42"/>
        <v>20.715693808680545</v>
      </c>
      <c r="N357">
        <v>3</v>
      </c>
      <c r="O357">
        <v>13</v>
      </c>
      <c r="P357">
        <v>11</v>
      </c>
      <c r="Q357">
        <v>0</v>
      </c>
      <c r="R357">
        <v>0</v>
      </c>
      <c r="S357">
        <f t="shared" si="43"/>
        <v>2</v>
      </c>
      <c r="T357" s="8">
        <f t="shared" si="44"/>
        <v>0.84615384615384615</v>
      </c>
      <c r="U357" s="8">
        <f t="shared" si="45"/>
        <v>0.15384615384615385</v>
      </c>
      <c r="V357" s="8">
        <f t="shared" si="46"/>
        <v>0</v>
      </c>
      <c r="W357">
        <v>5</v>
      </c>
      <c r="X357">
        <v>5</v>
      </c>
      <c r="Y357">
        <v>5</v>
      </c>
      <c r="Z357">
        <v>5</v>
      </c>
      <c r="AA357">
        <v>5</v>
      </c>
      <c r="AB357">
        <v>4</v>
      </c>
      <c r="AC357" s="19">
        <v>2.4959022179245949E-2</v>
      </c>
      <c r="AD357" s="19">
        <v>0.22515828907489777</v>
      </c>
      <c r="AE357" s="19">
        <v>0.67494714260101318</v>
      </c>
      <c r="AF357" s="19">
        <v>7.4935555458068848E-2</v>
      </c>
      <c r="AG357" s="19">
        <v>0.49305987358093262</v>
      </c>
    </row>
    <row r="358" spans="1:33">
      <c r="A358" s="1">
        <v>357</v>
      </c>
      <c r="B358" s="2">
        <v>1997</v>
      </c>
      <c r="C358" t="s">
        <v>25</v>
      </c>
      <c r="E358">
        <v>1</v>
      </c>
      <c r="F358">
        <v>1</v>
      </c>
      <c r="G358" s="4">
        <v>100</v>
      </c>
      <c r="H358" s="6">
        <v>175</v>
      </c>
      <c r="I358" s="7">
        <v>90</v>
      </c>
      <c r="J358" s="7">
        <f t="shared" si="40"/>
        <v>67.5</v>
      </c>
      <c r="K358" s="8">
        <f t="shared" si="41"/>
        <v>0.33333333333333331</v>
      </c>
      <c r="L358" s="5">
        <f t="shared" si="47"/>
        <v>167.93002915451893</v>
      </c>
      <c r="M358" s="5">
        <f t="shared" si="42"/>
        <v>29.387755102040817</v>
      </c>
      <c r="N358">
        <v>2</v>
      </c>
      <c r="O358">
        <v>14</v>
      </c>
      <c r="P358">
        <v>8</v>
      </c>
      <c r="Q358">
        <v>0</v>
      </c>
      <c r="R358">
        <v>0</v>
      </c>
      <c r="S358">
        <f t="shared" si="43"/>
        <v>6</v>
      </c>
      <c r="T358" s="8">
        <f t="shared" si="44"/>
        <v>0.5714285714285714</v>
      </c>
      <c r="U358" s="8">
        <f t="shared" si="45"/>
        <v>0.42857142857142855</v>
      </c>
      <c r="V358" s="8">
        <f t="shared" si="46"/>
        <v>0</v>
      </c>
      <c r="W358">
        <v>5</v>
      </c>
      <c r="X358">
        <v>5</v>
      </c>
      <c r="Y358">
        <v>5</v>
      </c>
      <c r="Z358">
        <v>5</v>
      </c>
      <c r="AA358">
        <v>4</v>
      </c>
      <c r="AB358">
        <v>3</v>
      </c>
      <c r="AC358" s="19">
        <v>0.10093358159065247</v>
      </c>
      <c r="AD358" s="19">
        <v>3.557417169213295E-2</v>
      </c>
      <c r="AE358" s="19">
        <v>0.42764484882354736</v>
      </c>
      <c r="AF358" s="19">
        <v>0.43584746122360229</v>
      </c>
      <c r="AG358" s="19">
        <v>0.12473689019680023</v>
      </c>
    </row>
    <row r="359" spans="1:33">
      <c r="A359" s="1">
        <v>358</v>
      </c>
      <c r="B359" s="2">
        <v>1997</v>
      </c>
      <c r="C359" t="s">
        <v>25</v>
      </c>
      <c r="E359">
        <v>1</v>
      </c>
      <c r="F359">
        <v>2</v>
      </c>
      <c r="G359" s="4">
        <v>15</v>
      </c>
      <c r="H359" s="6">
        <v>167</v>
      </c>
      <c r="I359" s="7">
        <v>53</v>
      </c>
      <c r="J359" s="7">
        <f t="shared" si="40"/>
        <v>60.300000000000004</v>
      </c>
      <c r="K359" s="8">
        <f t="shared" si="41"/>
        <v>-0.12106135986733008</v>
      </c>
      <c r="L359" s="5">
        <f t="shared" si="47"/>
        <v>113.79585838899848</v>
      </c>
      <c r="M359" s="5">
        <f t="shared" si="42"/>
        <v>19.003908350962746</v>
      </c>
      <c r="N359">
        <v>2</v>
      </c>
      <c r="O359">
        <v>17</v>
      </c>
      <c r="P359">
        <v>16</v>
      </c>
      <c r="Q359">
        <v>0</v>
      </c>
      <c r="R359">
        <v>0</v>
      </c>
      <c r="S359">
        <f t="shared" si="43"/>
        <v>1</v>
      </c>
      <c r="T359" s="8">
        <f t="shared" si="44"/>
        <v>0.94117647058823528</v>
      </c>
      <c r="U359" s="8">
        <f t="shared" si="45"/>
        <v>5.8823529411764705E-2</v>
      </c>
      <c r="V359" s="8">
        <f t="shared" si="46"/>
        <v>0</v>
      </c>
      <c r="W359">
        <v>5</v>
      </c>
      <c r="X359">
        <v>5</v>
      </c>
      <c r="Y359">
        <v>5</v>
      </c>
      <c r="Z359">
        <v>3</v>
      </c>
      <c r="AA359">
        <v>3</v>
      </c>
      <c r="AB359">
        <v>3</v>
      </c>
      <c r="AC359" s="19">
        <v>0.50768733024597168</v>
      </c>
      <c r="AD359" s="19">
        <v>5.548529326915741E-2</v>
      </c>
      <c r="AE359" s="19">
        <v>0.14052563905715942</v>
      </c>
      <c r="AF359" s="19">
        <v>0.29630172252655029</v>
      </c>
      <c r="AG359" s="19">
        <v>0.14986038208007813</v>
      </c>
    </row>
    <row r="360" spans="1:33">
      <c r="A360" s="1">
        <v>359</v>
      </c>
      <c r="B360" s="2">
        <v>1997</v>
      </c>
      <c r="C360" t="s">
        <v>25</v>
      </c>
      <c r="E360">
        <v>1</v>
      </c>
      <c r="F360">
        <v>1</v>
      </c>
      <c r="G360" s="4">
        <v>100</v>
      </c>
      <c r="H360" s="6">
        <v>167</v>
      </c>
      <c r="I360" s="7">
        <v>53</v>
      </c>
      <c r="J360" s="7">
        <f t="shared" si="40"/>
        <v>60.300000000000004</v>
      </c>
      <c r="K360" s="8">
        <f t="shared" si="41"/>
        <v>-0.12106135986733008</v>
      </c>
      <c r="L360" s="5">
        <f t="shared" si="47"/>
        <v>113.79585838899848</v>
      </c>
      <c r="M360" s="5">
        <f t="shared" si="42"/>
        <v>19.003908350962746</v>
      </c>
      <c r="N360">
        <v>1</v>
      </c>
      <c r="O360">
        <v>15</v>
      </c>
      <c r="P360">
        <v>11</v>
      </c>
      <c r="Q360">
        <v>2</v>
      </c>
      <c r="R360">
        <v>0</v>
      </c>
      <c r="S360">
        <f t="shared" si="43"/>
        <v>4</v>
      </c>
      <c r="T360" s="8">
        <f t="shared" si="44"/>
        <v>0.73333333333333328</v>
      </c>
      <c r="U360" s="8">
        <f t="shared" si="45"/>
        <v>0.26666666666666666</v>
      </c>
      <c r="V360" s="8">
        <f t="shared" si="46"/>
        <v>0.18181818181818182</v>
      </c>
      <c r="W360">
        <v>4</v>
      </c>
      <c r="X360">
        <v>4</v>
      </c>
      <c r="Y360">
        <v>5</v>
      </c>
      <c r="Z360">
        <v>4</v>
      </c>
      <c r="AA360">
        <v>4</v>
      </c>
      <c r="AB360">
        <v>4</v>
      </c>
      <c r="AC360" s="19">
        <v>0.15091101825237274</v>
      </c>
      <c r="AD360" s="19">
        <v>6.9519080221652985E-2</v>
      </c>
      <c r="AE360" s="19">
        <v>0.52429026365280151</v>
      </c>
      <c r="AF360" s="19">
        <v>0.25527966022491455</v>
      </c>
      <c r="AG360" s="19">
        <v>0.10186530649662018</v>
      </c>
    </row>
    <row r="361" spans="1:33">
      <c r="A361" s="1">
        <v>360</v>
      </c>
      <c r="B361" s="2">
        <v>1997</v>
      </c>
      <c r="C361" t="s">
        <v>25</v>
      </c>
      <c r="E361">
        <v>2</v>
      </c>
      <c r="F361">
        <v>2</v>
      </c>
      <c r="G361" s="4">
        <v>90</v>
      </c>
      <c r="H361" s="6">
        <v>160</v>
      </c>
      <c r="J361" s="7">
        <f t="shared" si="40"/>
        <v>54</v>
      </c>
      <c r="K361" s="8">
        <f t="shared" si="41"/>
        <v>-1</v>
      </c>
      <c r="L361" s="5">
        <f t="shared" si="47"/>
        <v>0</v>
      </c>
      <c r="M361" s="5">
        <f t="shared" si="42"/>
        <v>0</v>
      </c>
      <c r="N361">
        <v>2</v>
      </c>
      <c r="O361">
        <v>14</v>
      </c>
      <c r="P361">
        <v>10</v>
      </c>
      <c r="Q361">
        <v>7</v>
      </c>
      <c r="R361">
        <v>0</v>
      </c>
      <c r="S361">
        <f t="shared" si="43"/>
        <v>4</v>
      </c>
      <c r="T361" s="8">
        <f t="shared" si="44"/>
        <v>0.7142857142857143</v>
      </c>
      <c r="U361" s="8">
        <f t="shared" si="45"/>
        <v>0.2857142857142857</v>
      </c>
      <c r="V361" s="8">
        <f t="shared" si="46"/>
        <v>0.7</v>
      </c>
      <c r="W361">
        <v>4</v>
      </c>
      <c r="X361">
        <v>4</v>
      </c>
      <c r="Y361">
        <v>4</v>
      </c>
      <c r="Z361">
        <v>3</v>
      </c>
      <c r="AA361">
        <v>3</v>
      </c>
      <c r="AB361">
        <v>2</v>
      </c>
      <c r="AC361" s="19">
        <v>0.26153495907783508</v>
      </c>
      <c r="AD361" s="19">
        <v>0.22541815042495728</v>
      </c>
      <c r="AE361" s="19">
        <v>0.35177892446517944</v>
      </c>
      <c r="AF361" s="19">
        <v>0.16126793622970581</v>
      </c>
      <c r="AG361" s="19">
        <v>0.85259437561035156</v>
      </c>
    </row>
    <row r="362" spans="1:33">
      <c r="A362" s="1">
        <v>361</v>
      </c>
      <c r="B362" s="2">
        <v>1997</v>
      </c>
      <c r="C362" t="s">
        <v>25</v>
      </c>
      <c r="E362">
        <v>1</v>
      </c>
      <c r="F362">
        <v>2</v>
      </c>
      <c r="G362" s="4">
        <v>40</v>
      </c>
      <c r="H362" s="6">
        <v>173</v>
      </c>
      <c r="I362" s="7">
        <v>74</v>
      </c>
      <c r="J362" s="7">
        <f t="shared" si="40"/>
        <v>65.7</v>
      </c>
      <c r="K362" s="8">
        <f t="shared" si="41"/>
        <v>0.12633181126331805</v>
      </c>
      <c r="L362" s="5">
        <f t="shared" si="47"/>
        <v>142.92013256035432</v>
      </c>
      <c r="M362" s="5">
        <f t="shared" si="42"/>
        <v>24.725182932941294</v>
      </c>
      <c r="N362">
        <v>2</v>
      </c>
      <c r="O362">
        <v>15</v>
      </c>
      <c r="P362">
        <v>13</v>
      </c>
      <c r="R362">
        <v>0</v>
      </c>
      <c r="S362">
        <f t="shared" si="43"/>
        <v>2</v>
      </c>
      <c r="T362" s="8">
        <f t="shared" si="44"/>
        <v>0.8666666666666667</v>
      </c>
      <c r="U362" s="8">
        <f t="shared" si="45"/>
        <v>0.13333333333333333</v>
      </c>
      <c r="V362" s="8">
        <f t="shared" si="46"/>
        <v>0</v>
      </c>
      <c r="W362">
        <v>4</v>
      </c>
      <c r="X362">
        <v>4</v>
      </c>
      <c r="Y362">
        <v>4</v>
      </c>
      <c r="Z362">
        <v>4</v>
      </c>
      <c r="AA362">
        <v>4</v>
      </c>
      <c r="AB362">
        <v>3</v>
      </c>
      <c r="AC362" s="19">
        <v>0.18331137299537659</v>
      </c>
      <c r="AD362" s="19">
        <v>5.2185792475938797E-2</v>
      </c>
      <c r="AE362" s="19">
        <v>0.6424676775932312</v>
      </c>
      <c r="AF362" s="19">
        <v>0.12203516066074371</v>
      </c>
      <c r="AG362" s="19">
        <v>0.12554380297660828</v>
      </c>
    </row>
    <row r="363" spans="1:33">
      <c r="A363" s="1">
        <v>362</v>
      </c>
      <c r="B363" s="2">
        <v>1997</v>
      </c>
      <c r="C363" t="s">
        <v>25</v>
      </c>
      <c r="E363">
        <v>2</v>
      </c>
      <c r="F363">
        <v>2</v>
      </c>
      <c r="G363" s="4">
        <v>90</v>
      </c>
      <c r="H363" s="6">
        <v>160</v>
      </c>
      <c r="J363" s="7">
        <f t="shared" si="40"/>
        <v>54</v>
      </c>
      <c r="K363" s="8">
        <f t="shared" si="41"/>
        <v>-1</v>
      </c>
      <c r="L363" s="5">
        <f t="shared" si="47"/>
        <v>0</v>
      </c>
      <c r="M363" s="5">
        <f t="shared" si="42"/>
        <v>0</v>
      </c>
      <c r="N363">
        <v>2</v>
      </c>
      <c r="O363">
        <v>14</v>
      </c>
      <c r="P363">
        <v>10</v>
      </c>
      <c r="Q363">
        <v>7</v>
      </c>
      <c r="R363">
        <v>0</v>
      </c>
      <c r="S363">
        <f t="shared" si="43"/>
        <v>4</v>
      </c>
      <c r="T363" s="8">
        <f t="shared" si="44"/>
        <v>0.7142857142857143</v>
      </c>
      <c r="U363" s="8">
        <f t="shared" si="45"/>
        <v>0.2857142857142857</v>
      </c>
      <c r="V363" s="8">
        <f t="shared" si="46"/>
        <v>0.7</v>
      </c>
      <c r="W363">
        <v>4</v>
      </c>
      <c r="X363">
        <v>4</v>
      </c>
      <c r="Y363">
        <v>4</v>
      </c>
      <c r="Z363">
        <v>3</v>
      </c>
      <c r="AA363">
        <v>3</v>
      </c>
      <c r="AB363">
        <v>2</v>
      </c>
      <c r="AC363" s="19">
        <v>0.26153495907783508</v>
      </c>
      <c r="AD363" s="19">
        <v>0.22541815042495728</v>
      </c>
      <c r="AE363" s="19">
        <v>0.35177892446517944</v>
      </c>
      <c r="AF363" s="19">
        <v>0.16126793622970581</v>
      </c>
      <c r="AG363" s="19">
        <v>0.85259437561035156</v>
      </c>
    </row>
    <row r="364" spans="1:33">
      <c r="A364" s="1">
        <v>363</v>
      </c>
      <c r="B364" s="2">
        <v>1997</v>
      </c>
      <c r="C364" t="s">
        <v>25</v>
      </c>
      <c r="E364">
        <v>1</v>
      </c>
      <c r="F364">
        <v>2</v>
      </c>
      <c r="G364" s="4">
        <v>20</v>
      </c>
      <c r="H364" s="6">
        <v>175</v>
      </c>
      <c r="I364" s="7">
        <v>65</v>
      </c>
      <c r="J364" s="7">
        <f t="shared" si="40"/>
        <v>67.5</v>
      </c>
      <c r="K364" s="8">
        <f t="shared" si="41"/>
        <v>-3.7037037037037035E-2</v>
      </c>
      <c r="L364" s="5">
        <f t="shared" si="47"/>
        <v>121.28279883381924</v>
      </c>
      <c r="M364" s="5">
        <f t="shared" si="42"/>
        <v>21.224489795918366</v>
      </c>
      <c r="N364">
        <v>4</v>
      </c>
      <c r="O364">
        <v>16</v>
      </c>
      <c r="P364">
        <v>16</v>
      </c>
      <c r="Q364">
        <v>2</v>
      </c>
      <c r="R364">
        <v>1</v>
      </c>
      <c r="S364">
        <f t="shared" si="43"/>
        <v>-1</v>
      </c>
      <c r="T364" s="8">
        <f t="shared" si="44"/>
        <v>1.0666666666666667</v>
      </c>
      <c r="U364" s="8">
        <f t="shared" si="45"/>
        <v>-6.6666666666666666E-2</v>
      </c>
      <c r="V364" s="8">
        <f t="shared" si="46"/>
        <v>0.125</v>
      </c>
      <c r="W364">
        <v>4</v>
      </c>
      <c r="X364">
        <v>4</v>
      </c>
      <c r="Y364">
        <v>4</v>
      </c>
      <c r="Z364">
        <v>4</v>
      </c>
      <c r="AA364">
        <v>3</v>
      </c>
      <c r="AB364">
        <v>3</v>
      </c>
      <c r="AC364" s="19">
        <v>0.45607417821884155</v>
      </c>
      <c r="AD364" s="19">
        <v>0.10105163604021072</v>
      </c>
      <c r="AE364" s="19">
        <v>7.1221031248569489E-2</v>
      </c>
      <c r="AF364" s="19">
        <v>0.37165310978889465</v>
      </c>
      <c r="AG364" s="19">
        <v>3.0101316049695015E-2</v>
      </c>
    </row>
    <row r="365" spans="1:33">
      <c r="A365" s="1">
        <v>364</v>
      </c>
      <c r="B365" s="2">
        <v>1997</v>
      </c>
      <c r="C365" t="s">
        <v>25</v>
      </c>
      <c r="E365">
        <v>2</v>
      </c>
      <c r="F365">
        <v>1</v>
      </c>
      <c r="G365" s="4">
        <v>70</v>
      </c>
      <c r="H365" s="6">
        <v>158</v>
      </c>
      <c r="I365" s="7">
        <v>46</v>
      </c>
      <c r="J365" s="7">
        <f t="shared" si="40"/>
        <v>52.2</v>
      </c>
      <c r="K365" s="8">
        <f t="shared" si="41"/>
        <v>-0.1187739463601533</v>
      </c>
      <c r="L365" s="5">
        <f t="shared" si="47"/>
        <v>116.62363423583125</v>
      </c>
      <c r="M365" s="5">
        <f t="shared" si="42"/>
        <v>18.426534209261334</v>
      </c>
      <c r="N365">
        <v>1</v>
      </c>
      <c r="O365">
        <v>14</v>
      </c>
      <c r="P365">
        <v>14</v>
      </c>
      <c r="R365">
        <v>0</v>
      </c>
      <c r="S365">
        <f t="shared" si="43"/>
        <v>0</v>
      </c>
      <c r="T365" s="8">
        <f t="shared" si="44"/>
        <v>1</v>
      </c>
      <c r="U365" s="8">
        <f t="shared" si="45"/>
        <v>0</v>
      </c>
      <c r="V365" s="8">
        <f t="shared" si="46"/>
        <v>0</v>
      </c>
      <c r="W365">
        <v>5</v>
      </c>
      <c r="X365">
        <v>5</v>
      </c>
      <c r="Y365">
        <v>4</v>
      </c>
      <c r="Z365">
        <v>4</v>
      </c>
      <c r="AA365">
        <v>3</v>
      </c>
      <c r="AB365">
        <v>2</v>
      </c>
      <c r="AC365" s="19">
        <v>0.4858347475528717</v>
      </c>
      <c r="AD365" s="19">
        <v>6.7460611462593079E-2</v>
      </c>
      <c r="AE365" s="19">
        <v>0.31323918700218201</v>
      </c>
      <c r="AF365" s="19">
        <v>0.1334654837846756</v>
      </c>
      <c r="AG365" s="19">
        <v>0.26864704489707947</v>
      </c>
    </row>
    <row r="366" spans="1:33">
      <c r="A366" s="1">
        <v>365</v>
      </c>
      <c r="B366" s="2">
        <v>1997</v>
      </c>
      <c r="C366" t="s">
        <v>27</v>
      </c>
      <c r="E366">
        <v>1</v>
      </c>
      <c r="F366">
        <v>2</v>
      </c>
      <c r="G366" s="4">
        <v>40</v>
      </c>
      <c r="H366" s="6">
        <v>170</v>
      </c>
      <c r="I366" s="7">
        <v>55</v>
      </c>
      <c r="J366" s="7">
        <f t="shared" si="40"/>
        <v>63</v>
      </c>
      <c r="K366" s="8">
        <f t="shared" si="41"/>
        <v>-0.12698412698412698</v>
      </c>
      <c r="L366" s="5">
        <f t="shared" si="47"/>
        <v>111.94789334418888</v>
      </c>
      <c r="M366" s="5">
        <f t="shared" si="42"/>
        <v>19.031141868512112</v>
      </c>
      <c r="N366">
        <v>1</v>
      </c>
      <c r="O366">
        <v>14</v>
      </c>
      <c r="P366">
        <v>10</v>
      </c>
      <c r="Q366">
        <v>0</v>
      </c>
      <c r="R366">
        <v>2</v>
      </c>
      <c r="S366">
        <f t="shared" si="43"/>
        <v>2</v>
      </c>
      <c r="T366" s="8">
        <f t="shared" si="44"/>
        <v>0.83333333333333337</v>
      </c>
      <c r="U366" s="8">
        <f t="shared" si="45"/>
        <v>0.16666666666666666</v>
      </c>
      <c r="V366" s="8">
        <f t="shared" si="46"/>
        <v>0</v>
      </c>
      <c r="W366">
        <v>5</v>
      </c>
      <c r="X366">
        <v>5</v>
      </c>
      <c r="Y366">
        <v>5</v>
      </c>
      <c r="Z366">
        <v>4</v>
      </c>
      <c r="AA366">
        <v>3</v>
      </c>
      <c r="AB366">
        <v>5</v>
      </c>
      <c r="AC366" s="19">
        <v>0.41398394107818604</v>
      </c>
      <c r="AD366" s="19">
        <v>0.16515615582466125</v>
      </c>
      <c r="AE366" s="19">
        <v>0.2931724488735199</v>
      </c>
      <c r="AF366" s="19">
        <v>0.12768746912479401</v>
      </c>
      <c r="AG366" s="19">
        <v>0.19911377131938934</v>
      </c>
    </row>
    <row r="367" spans="1:33">
      <c r="A367" s="1">
        <v>366</v>
      </c>
      <c r="B367" s="2">
        <v>1997</v>
      </c>
      <c r="C367" t="s">
        <v>27</v>
      </c>
      <c r="E367">
        <v>1</v>
      </c>
      <c r="F367">
        <v>2</v>
      </c>
      <c r="G367" s="4">
        <v>30</v>
      </c>
      <c r="H367" s="6">
        <v>177</v>
      </c>
      <c r="I367" s="7">
        <v>65</v>
      </c>
      <c r="J367" s="7">
        <f t="shared" si="40"/>
        <v>69.3</v>
      </c>
      <c r="K367" s="8">
        <f t="shared" si="41"/>
        <v>-6.2049062049062013E-2</v>
      </c>
      <c r="L367" s="5">
        <f t="shared" si="47"/>
        <v>117.21779770119669</v>
      </c>
      <c r="M367" s="5">
        <f t="shared" si="42"/>
        <v>20.747550193111813</v>
      </c>
      <c r="N367">
        <v>2</v>
      </c>
      <c r="O367">
        <v>13</v>
      </c>
      <c r="P367">
        <v>1</v>
      </c>
      <c r="Q367">
        <v>0</v>
      </c>
      <c r="R367">
        <v>2</v>
      </c>
      <c r="S367">
        <f t="shared" si="43"/>
        <v>10</v>
      </c>
      <c r="T367" s="8">
        <f t="shared" si="44"/>
        <v>9.0909090909090912E-2</v>
      </c>
      <c r="U367" s="8">
        <f t="shared" si="45"/>
        <v>0.90909090909090906</v>
      </c>
      <c r="V367" s="8">
        <f t="shared" si="46"/>
        <v>0</v>
      </c>
      <c r="W367">
        <v>4</v>
      </c>
      <c r="X367">
        <v>4</v>
      </c>
      <c r="Y367">
        <v>2</v>
      </c>
      <c r="Z367">
        <v>3</v>
      </c>
      <c r="AA367">
        <v>1</v>
      </c>
      <c r="AB367">
        <v>1</v>
      </c>
      <c r="AC367" s="19">
        <v>6.4599335193634033E-2</v>
      </c>
      <c r="AD367" s="19">
        <v>2.7259653434157372E-2</v>
      </c>
      <c r="AE367" s="19">
        <v>0.22076761722564697</v>
      </c>
      <c r="AF367" s="19">
        <v>0.68737334012985229</v>
      </c>
      <c r="AG367" s="19">
        <v>0.40281718969345093</v>
      </c>
    </row>
    <row r="368" spans="1:33">
      <c r="A368" s="1">
        <v>367</v>
      </c>
      <c r="B368" s="2">
        <v>1997</v>
      </c>
      <c r="C368" t="s">
        <v>27</v>
      </c>
      <c r="E368">
        <v>1</v>
      </c>
      <c r="F368">
        <v>2</v>
      </c>
      <c r="G368" s="4">
        <v>15</v>
      </c>
      <c r="H368" s="6">
        <v>183</v>
      </c>
      <c r="I368" s="7">
        <v>66</v>
      </c>
      <c r="J368" s="7">
        <f t="shared" si="40"/>
        <v>74.7</v>
      </c>
      <c r="K368" s="8">
        <f t="shared" si="41"/>
        <v>-0.11646586345381529</v>
      </c>
      <c r="L368" s="5">
        <f t="shared" si="47"/>
        <v>107.69379130607604</v>
      </c>
      <c r="M368" s="5">
        <f t="shared" si="42"/>
        <v>19.707963809011911</v>
      </c>
      <c r="N368">
        <v>1</v>
      </c>
      <c r="O368">
        <v>13</v>
      </c>
      <c r="P368">
        <v>9</v>
      </c>
      <c r="Q368">
        <v>2</v>
      </c>
      <c r="R368">
        <v>0</v>
      </c>
      <c r="S368">
        <f t="shared" si="43"/>
        <v>4</v>
      </c>
      <c r="T368" s="8">
        <f t="shared" si="44"/>
        <v>0.69230769230769229</v>
      </c>
      <c r="U368" s="8">
        <f t="shared" si="45"/>
        <v>0.30769230769230771</v>
      </c>
      <c r="V368" s="8">
        <f t="shared" si="46"/>
        <v>0.22222222222222221</v>
      </c>
      <c r="W368">
        <v>4</v>
      </c>
      <c r="X368">
        <v>4</v>
      </c>
      <c r="Y368">
        <v>4</v>
      </c>
      <c r="Z368">
        <v>4</v>
      </c>
      <c r="AA368">
        <v>2</v>
      </c>
      <c r="AB368">
        <v>2</v>
      </c>
      <c r="AC368" s="19">
        <v>6.5077260136604309E-2</v>
      </c>
      <c r="AD368" s="19">
        <v>0.27449646592140198</v>
      </c>
      <c r="AE368" s="19">
        <v>0.54245233535766602</v>
      </c>
      <c r="AF368" s="19">
        <v>0.1179739311337471</v>
      </c>
      <c r="AG368" s="19">
        <v>0.21908724308013916</v>
      </c>
    </row>
    <row r="369" spans="1:33">
      <c r="A369" s="1">
        <v>368</v>
      </c>
      <c r="B369" s="2">
        <v>1997</v>
      </c>
      <c r="C369" t="s">
        <v>27</v>
      </c>
      <c r="E369">
        <v>1</v>
      </c>
      <c r="F369">
        <v>1</v>
      </c>
      <c r="G369" s="4">
        <v>100</v>
      </c>
      <c r="H369" s="6">
        <v>168</v>
      </c>
      <c r="I369" s="7">
        <v>59</v>
      </c>
      <c r="J369" s="7">
        <f t="shared" si="40"/>
        <v>61.2</v>
      </c>
      <c r="K369" s="8">
        <f t="shared" si="41"/>
        <v>-3.5947712418300699E-2</v>
      </c>
      <c r="L369" s="5">
        <f t="shared" si="47"/>
        <v>124.42973221034445</v>
      </c>
      <c r="M369" s="5">
        <f t="shared" si="42"/>
        <v>20.904195011337873</v>
      </c>
      <c r="N369">
        <v>2</v>
      </c>
      <c r="O369">
        <v>13</v>
      </c>
      <c r="P369">
        <v>8</v>
      </c>
      <c r="Q369">
        <v>0</v>
      </c>
      <c r="R369">
        <v>4</v>
      </c>
      <c r="S369">
        <f t="shared" si="43"/>
        <v>1</v>
      </c>
      <c r="T369" s="8">
        <f t="shared" si="44"/>
        <v>0.88888888888888884</v>
      </c>
      <c r="U369" s="8">
        <f t="shared" si="45"/>
        <v>0.1111111111111111</v>
      </c>
      <c r="V369" s="8">
        <f t="shared" si="46"/>
        <v>0</v>
      </c>
      <c r="W369">
        <v>5</v>
      </c>
      <c r="X369">
        <v>5</v>
      </c>
      <c r="Y369">
        <v>4</v>
      </c>
      <c r="Z369">
        <v>4</v>
      </c>
      <c r="AA369">
        <v>3</v>
      </c>
      <c r="AB369">
        <v>3</v>
      </c>
      <c r="AC369" s="19">
        <v>0.28359389305114746</v>
      </c>
      <c r="AD369" s="19">
        <v>5.525839701294899E-2</v>
      </c>
      <c r="AE369" s="19">
        <v>0.44932764768600464</v>
      </c>
      <c r="AF369" s="19">
        <v>0.21182002127170563</v>
      </c>
      <c r="AG369" s="19">
        <v>0.2262200266122818</v>
      </c>
    </row>
    <row r="370" spans="1:33">
      <c r="A370" s="1">
        <v>369</v>
      </c>
      <c r="B370" s="2">
        <v>1997</v>
      </c>
      <c r="C370" t="s">
        <v>27</v>
      </c>
      <c r="E370">
        <v>1</v>
      </c>
      <c r="F370">
        <v>2</v>
      </c>
      <c r="G370" s="4">
        <v>40</v>
      </c>
      <c r="H370" s="6">
        <v>180</v>
      </c>
      <c r="I370" s="7">
        <v>68</v>
      </c>
      <c r="J370" s="7">
        <f t="shared" si="40"/>
        <v>72</v>
      </c>
      <c r="K370" s="8">
        <f t="shared" si="41"/>
        <v>-5.5555555555555552E-2</v>
      </c>
      <c r="L370" s="5">
        <f t="shared" si="47"/>
        <v>116.59807956104252</v>
      </c>
      <c r="M370" s="5">
        <f t="shared" si="42"/>
        <v>20.987654320987652</v>
      </c>
      <c r="N370">
        <v>2</v>
      </c>
      <c r="O370">
        <v>13</v>
      </c>
      <c r="P370">
        <v>6</v>
      </c>
      <c r="R370">
        <v>4</v>
      </c>
      <c r="S370">
        <f t="shared" si="43"/>
        <v>3</v>
      </c>
      <c r="T370" s="8">
        <f t="shared" si="44"/>
        <v>0.66666666666666663</v>
      </c>
      <c r="U370" s="8">
        <f t="shared" si="45"/>
        <v>0.33333333333333331</v>
      </c>
      <c r="V370" s="8">
        <f t="shared" si="46"/>
        <v>0</v>
      </c>
      <c r="W370">
        <v>4</v>
      </c>
      <c r="X370">
        <v>5</v>
      </c>
      <c r="Y370">
        <v>4</v>
      </c>
      <c r="Z370">
        <v>4</v>
      </c>
      <c r="AA370">
        <v>3</v>
      </c>
      <c r="AB370">
        <v>1</v>
      </c>
      <c r="AC370" s="19">
        <v>0.61603587865829468</v>
      </c>
      <c r="AD370" s="19">
        <v>5.9701431542634964E-2</v>
      </c>
      <c r="AE370" s="19">
        <v>5.9701431542634964E-2</v>
      </c>
      <c r="AF370" s="19">
        <v>0.26456126570701599</v>
      </c>
      <c r="AG370" s="19">
        <v>1.214557234197855E-2</v>
      </c>
    </row>
    <row r="371" spans="1:33">
      <c r="A371" s="1">
        <v>370</v>
      </c>
      <c r="B371" s="2">
        <v>1997</v>
      </c>
      <c r="C371" t="s">
        <v>27</v>
      </c>
      <c r="E371">
        <v>1</v>
      </c>
      <c r="F371">
        <v>1</v>
      </c>
      <c r="G371" s="4">
        <v>60</v>
      </c>
      <c r="H371" s="6">
        <v>174</v>
      </c>
      <c r="I371" s="7">
        <v>57</v>
      </c>
      <c r="J371" s="7">
        <f t="shared" si="40"/>
        <v>66.600000000000009</v>
      </c>
      <c r="K371" s="8">
        <f t="shared" si="41"/>
        <v>-0.14414414414414425</v>
      </c>
      <c r="L371" s="5">
        <f t="shared" si="47"/>
        <v>108.19996264253921</v>
      </c>
      <c r="M371" s="5">
        <f t="shared" si="42"/>
        <v>18.826793499801823</v>
      </c>
      <c r="N371">
        <v>3</v>
      </c>
      <c r="O371">
        <v>13</v>
      </c>
      <c r="P371">
        <v>6</v>
      </c>
      <c r="Q371">
        <v>0</v>
      </c>
      <c r="R371">
        <v>3</v>
      </c>
      <c r="S371">
        <f t="shared" si="43"/>
        <v>4</v>
      </c>
      <c r="T371" s="8">
        <f t="shared" si="44"/>
        <v>0.6</v>
      </c>
      <c r="U371" s="8">
        <f t="shared" si="45"/>
        <v>0.4</v>
      </c>
      <c r="V371" s="8">
        <f t="shared" si="46"/>
        <v>0</v>
      </c>
      <c r="W371">
        <v>3</v>
      </c>
      <c r="X371">
        <v>4</v>
      </c>
      <c r="Y371">
        <v>4</v>
      </c>
      <c r="Z371">
        <v>4</v>
      </c>
      <c r="AA371">
        <v>3</v>
      </c>
      <c r="AB371">
        <v>1</v>
      </c>
      <c r="AC371" s="19">
        <v>0.10249736160039902</v>
      </c>
      <c r="AD371" s="19">
        <v>3.703099861741066E-2</v>
      </c>
      <c r="AE371" s="19">
        <v>0.64493685960769653</v>
      </c>
      <c r="AF371" s="19">
        <v>0.21553479135036469</v>
      </c>
      <c r="AG371" s="19">
        <v>0.27208152413368225</v>
      </c>
    </row>
    <row r="372" spans="1:33">
      <c r="A372" s="1">
        <v>371</v>
      </c>
      <c r="B372" s="2">
        <v>1997</v>
      </c>
      <c r="C372" t="s">
        <v>27</v>
      </c>
      <c r="E372">
        <v>1</v>
      </c>
      <c r="F372">
        <v>2</v>
      </c>
      <c r="G372" s="4">
        <v>45</v>
      </c>
      <c r="H372" s="6">
        <v>170</v>
      </c>
      <c r="I372" s="7">
        <v>60</v>
      </c>
      <c r="J372" s="7">
        <f t="shared" si="40"/>
        <v>63</v>
      </c>
      <c r="K372" s="8">
        <f t="shared" si="41"/>
        <v>-4.7619047619047616E-2</v>
      </c>
      <c r="L372" s="5">
        <f t="shared" si="47"/>
        <v>122.12497455729697</v>
      </c>
      <c r="M372" s="5">
        <f t="shared" si="42"/>
        <v>20.761245674740486</v>
      </c>
      <c r="N372">
        <v>2</v>
      </c>
      <c r="O372">
        <v>13</v>
      </c>
      <c r="P372">
        <v>10</v>
      </c>
      <c r="Q372">
        <v>0</v>
      </c>
      <c r="R372">
        <v>3</v>
      </c>
      <c r="S372">
        <f t="shared" si="43"/>
        <v>0</v>
      </c>
      <c r="T372" s="8">
        <f t="shared" si="44"/>
        <v>1</v>
      </c>
      <c r="U372" s="8">
        <f t="shared" si="45"/>
        <v>0</v>
      </c>
      <c r="V372" s="8">
        <f t="shared" si="46"/>
        <v>0</v>
      </c>
      <c r="W372">
        <v>4</v>
      </c>
      <c r="X372">
        <v>4</v>
      </c>
      <c r="Y372">
        <v>4</v>
      </c>
      <c r="Z372">
        <v>2</v>
      </c>
      <c r="AA372">
        <v>2</v>
      </c>
      <c r="AB372">
        <v>2</v>
      </c>
      <c r="AC372" s="19">
        <v>0.15729889273643494</v>
      </c>
      <c r="AD372" s="19">
        <v>6.6810756921768188E-2</v>
      </c>
      <c r="AE372" s="19">
        <v>0.2758270800113678</v>
      </c>
      <c r="AF372" s="19">
        <v>0.50006330013275146</v>
      </c>
      <c r="AG372" s="19">
        <v>0.1273893415927887</v>
      </c>
    </row>
    <row r="373" spans="1:33">
      <c r="A373" s="1">
        <v>372</v>
      </c>
      <c r="B373" s="2">
        <v>1997</v>
      </c>
      <c r="C373" t="s">
        <v>27</v>
      </c>
      <c r="E373">
        <v>2</v>
      </c>
      <c r="F373">
        <v>2</v>
      </c>
      <c r="G373" s="4">
        <v>20</v>
      </c>
      <c r="H373" s="6">
        <v>155</v>
      </c>
      <c r="I373" s="7">
        <v>50</v>
      </c>
      <c r="J373" s="7">
        <f t="shared" si="40"/>
        <v>49.5</v>
      </c>
      <c r="K373" s="8">
        <f t="shared" si="41"/>
        <v>1.0101010101010102E-2</v>
      </c>
      <c r="L373" s="5">
        <f t="shared" si="47"/>
        <v>134.26873888087005</v>
      </c>
      <c r="M373" s="5">
        <f t="shared" si="42"/>
        <v>20.811654526534856</v>
      </c>
      <c r="N373">
        <v>4</v>
      </c>
      <c r="O373">
        <v>12</v>
      </c>
      <c r="P373">
        <v>9</v>
      </c>
      <c r="Q373">
        <v>1</v>
      </c>
      <c r="R373">
        <v>1</v>
      </c>
      <c r="S373">
        <f t="shared" si="43"/>
        <v>2</v>
      </c>
      <c r="T373" s="8">
        <f t="shared" si="44"/>
        <v>0.81818181818181823</v>
      </c>
      <c r="U373" s="8">
        <f t="shared" si="45"/>
        <v>0.18181818181818182</v>
      </c>
      <c r="V373" s="8">
        <f t="shared" si="46"/>
        <v>0.1111111111111111</v>
      </c>
      <c r="W373">
        <v>4</v>
      </c>
      <c r="X373">
        <v>5</v>
      </c>
      <c r="Y373">
        <v>5</v>
      </c>
      <c r="Z373">
        <v>4</v>
      </c>
      <c r="AA373">
        <v>3</v>
      </c>
      <c r="AB373">
        <v>2</v>
      </c>
      <c r="AC373" s="19">
        <v>7.2546616196632385E-2</v>
      </c>
      <c r="AD373" s="19">
        <v>2.7413088828325272E-2</v>
      </c>
      <c r="AE373" s="19">
        <v>0.65312099456787109</v>
      </c>
      <c r="AF373" s="19">
        <v>0.24691921472549438</v>
      </c>
      <c r="AG373" s="19">
        <v>0.37718650698661804</v>
      </c>
    </row>
    <row r="374" spans="1:33">
      <c r="A374" s="1">
        <v>373</v>
      </c>
      <c r="B374" s="2">
        <v>1997</v>
      </c>
      <c r="C374" t="s">
        <v>27</v>
      </c>
      <c r="E374">
        <v>1</v>
      </c>
      <c r="F374">
        <v>1</v>
      </c>
      <c r="G374" s="4">
        <v>120</v>
      </c>
      <c r="H374" s="6">
        <v>191</v>
      </c>
      <c r="I374" s="7">
        <v>86</v>
      </c>
      <c r="J374" s="7">
        <f t="shared" si="40"/>
        <v>81.900000000000006</v>
      </c>
      <c r="K374" s="8">
        <f t="shared" si="41"/>
        <v>5.0061050061049987E-2</v>
      </c>
      <c r="L374" s="5">
        <f t="shared" si="47"/>
        <v>123.4236397315622</v>
      </c>
      <c r="M374" s="5">
        <f t="shared" si="42"/>
        <v>23.573915188728378</v>
      </c>
      <c r="N374">
        <v>2</v>
      </c>
      <c r="O374">
        <v>14</v>
      </c>
      <c r="P374">
        <v>8</v>
      </c>
      <c r="Q374">
        <v>0</v>
      </c>
      <c r="R374">
        <v>3</v>
      </c>
      <c r="S374">
        <f t="shared" si="43"/>
        <v>3</v>
      </c>
      <c r="T374" s="8">
        <f t="shared" si="44"/>
        <v>0.72727272727272729</v>
      </c>
      <c r="U374" s="8">
        <f t="shared" si="45"/>
        <v>0.27272727272727271</v>
      </c>
      <c r="V374" s="8">
        <f t="shared" si="46"/>
        <v>0</v>
      </c>
      <c r="W374">
        <v>5</v>
      </c>
      <c r="X374">
        <v>5</v>
      </c>
      <c r="Y374">
        <v>5</v>
      </c>
      <c r="Z374">
        <v>5</v>
      </c>
      <c r="AA374">
        <v>5</v>
      </c>
      <c r="AB374">
        <v>5</v>
      </c>
      <c r="AC374" s="19">
        <v>9.6797309815883636E-2</v>
      </c>
      <c r="AD374" s="19">
        <v>9.6797309815883636E-2</v>
      </c>
      <c r="AE374" s="19">
        <v>0.18059051036834717</v>
      </c>
      <c r="AF374" s="19">
        <v>0.62581485509872437</v>
      </c>
      <c r="AG374" s="19">
        <v>3.8381859194487333E-3</v>
      </c>
    </row>
    <row r="375" spans="1:33">
      <c r="A375" s="1">
        <v>374</v>
      </c>
      <c r="B375" s="2">
        <v>1997</v>
      </c>
      <c r="C375" t="s">
        <v>27</v>
      </c>
      <c r="E375">
        <v>1</v>
      </c>
      <c r="F375">
        <v>1</v>
      </c>
      <c r="G375" s="4">
        <v>70</v>
      </c>
      <c r="H375" s="6">
        <v>165</v>
      </c>
      <c r="I375" s="7">
        <v>58</v>
      </c>
      <c r="J375" s="7">
        <f t="shared" si="40"/>
        <v>58.5</v>
      </c>
      <c r="K375" s="8">
        <f t="shared" si="41"/>
        <v>-8.5470085470085479E-3</v>
      </c>
      <c r="L375" s="5">
        <f t="shared" si="47"/>
        <v>129.11483985864152</v>
      </c>
      <c r="M375" s="5">
        <f t="shared" si="42"/>
        <v>21.30394857667585</v>
      </c>
      <c r="N375">
        <v>3</v>
      </c>
      <c r="O375">
        <v>11</v>
      </c>
      <c r="P375">
        <v>6</v>
      </c>
      <c r="Q375">
        <v>0</v>
      </c>
      <c r="R375">
        <v>3</v>
      </c>
      <c r="S375">
        <f t="shared" si="43"/>
        <v>2</v>
      </c>
      <c r="T375" s="8">
        <f t="shared" si="44"/>
        <v>0.75</v>
      </c>
      <c r="U375" s="8">
        <f t="shared" si="45"/>
        <v>0.25</v>
      </c>
      <c r="V375" s="8">
        <f t="shared" si="46"/>
        <v>0</v>
      </c>
      <c r="W375">
        <v>4</v>
      </c>
      <c r="X375">
        <v>4</v>
      </c>
      <c r="Y375">
        <v>4</v>
      </c>
      <c r="Z375">
        <v>3</v>
      </c>
      <c r="AA375">
        <v>2</v>
      </c>
      <c r="AB375">
        <v>1</v>
      </c>
      <c r="AC375" s="19">
        <v>4.0651269257068634E-2</v>
      </c>
      <c r="AD375" s="19">
        <v>0.42098903656005859</v>
      </c>
      <c r="AE375" s="19">
        <v>0.42098903656005859</v>
      </c>
      <c r="AF375" s="19">
        <v>0.11737071722745895</v>
      </c>
      <c r="AG375" s="19">
        <v>6.1659812927246094E-2</v>
      </c>
    </row>
    <row r="376" spans="1:33">
      <c r="A376" s="1">
        <v>375</v>
      </c>
      <c r="B376" s="2">
        <v>1997</v>
      </c>
      <c r="C376" t="s">
        <v>27</v>
      </c>
      <c r="E376">
        <v>2</v>
      </c>
      <c r="F376">
        <v>1</v>
      </c>
      <c r="G376" s="4">
        <v>120</v>
      </c>
      <c r="H376" s="6">
        <v>154</v>
      </c>
      <c r="I376" s="7">
        <v>56</v>
      </c>
      <c r="J376" s="7">
        <f t="shared" si="40"/>
        <v>48.6</v>
      </c>
      <c r="K376" s="8">
        <f t="shared" si="41"/>
        <v>0.15226337448559668</v>
      </c>
      <c r="L376" s="5">
        <f t="shared" si="47"/>
        <v>153.3295512044036</v>
      </c>
      <c r="M376" s="5">
        <f t="shared" si="42"/>
        <v>23.61275088547816</v>
      </c>
      <c r="N376">
        <v>4</v>
      </c>
      <c r="O376">
        <v>12</v>
      </c>
      <c r="P376">
        <v>8</v>
      </c>
      <c r="R376">
        <v>3</v>
      </c>
      <c r="S376">
        <f t="shared" si="43"/>
        <v>1</v>
      </c>
      <c r="T376" s="8">
        <f t="shared" si="44"/>
        <v>0.88888888888888884</v>
      </c>
      <c r="U376" s="8">
        <f t="shared" si="45"/>
        <v>0.1111111111111111</v>
      </c>
      <c r="V376" s="8">
        <f t="shared" si="46"/>
        <v>0</v>
      </c>
      <c r="W376">
        <v>4</v>
      </c>
      <c r="X376">
        <v>5</v>
      </c>
      <c r="Y376">
        <v>5</v>
      </c>
      <c r="Z376">
        <v>4</v>
      </c>
      <c r="AA376">
        <v>4</v>
      </c>
      <c r="AB376">
        <v>2</v>
      </c>
      <c r="AC376" s="19">
        <v>0.15020488202571869</v>
      </c>
      <c r="AD376" s="19">
        <v>8.2984670996665955E-2</v>
      </c>
      <c r="AE376" s="19">
        <v>0.55307281017303467</v>
      </c>
      <c r="AF376" s="19">
        <v>0.21373766660690308</v>
      </c>
      <c r="AG376" s="19">
        <v>0.47128677368164063</v>
      </c>
    </row>
    <row r="377" spans="1:33">
      <c r="A377" s="1">
        <v>376</v>
      </c>
      <c r="B377" s="2">
        <v>1997</v>
      </c>
      <c r="C377" t="s">
        <v>27</v>
      </c>
      <c r="E377">
        <v>1</v>
      </c>
      <c r="F377">
        <v>1</v>
      </c>
      <c r="G377" s="4">
        <v>90</v>
      </c>
      <c r="H377" s="6">
        <v>174</v>
      </c>
      <c r="I377" s="7">
        <v>61</v>
      </c>
      <c r="J377" s="7">
        <f t="shared" si="40"/>
        <v>66.600000000000009</v>
      </c>
      <c r="K377" s="8">
        <f t="shared" si="41"/>
        <v>-8.4084084084084201E-2</v>
      </c>
      <c r="L377" s="5">
        <f t="shared" si="47"/>
        <v>115.79294247710337</v>
      </c>
      <c r="M377" s="5">
        <f t="shared" si="42"/>
        <v>20.147971991015986</v>
      </c>
      <c r="N377">
        <v>1</v>
      </c>
      <c r="O377">
        <v>13</v>
      </c>
      <c r="P377">
        <v>4</v>
      </c>
      <c r="Q377">
        <v>1</v>
      </c>
      <c r="R377">
        <v>0</v>
      </c>
      <c r="S377">
        <f t="shared" si="43"/>
        <v>9</v>
      </c>
      <c r="T377" s="8">
        <f t="shared" si="44"/>
        <v>0.30769230769230771</v>
      </c>
      <c r="U377" s="8">
        <f t="shared" si="45"/>
        <v>0.69230769230769229</v>
      </c>
      <c r="V377" s="8">
        <f t="shared" si="46"/>
        <v>0.25</v>
      </c>
      <c r="W377">
        <v>5</v>
      </c>
      <c r="X377">
        <v>4</v>
      </c>
      <c r="Y377">
        <v>3</v>
      </c>
      <c r="Z377">
        <v>3</v>
      </c>
      <c r="AA377">
        <v>3</v>
      </c>
      <c r="AB377">
        <v>1</v>
      </c>
      <c r="AC377" s="19">
        <v>0.15323919057846069</v>
      </c>
      <c r="AD377" s="19">
        <v>3.86463962495327E-2</v>
      </c>
      <c r="AE377" s="19">
        <v>0.25287637114524841</v>
      </c>
      <c r="AF377" s="19">
        <v>0.55523800849914551</v>
      </c>
      <c r="AG377" s="19">
        <v>0.2095116525888443</v>
      </c>
    </row>
    <row r="378" spans="1:33">
      <c r="A378" s="1">
        <v>377</v>
      </c>
      <c r="B378" s="2">
        <v>1997</v>
      </c>
      <c r="C378" t="s">
        <v>27</v>
      </c>
      <c r="E378">
        <v>2</v>
      </c>
      <c r="F378">
        <v>1</v>
      </c>
      <c r="G378" s="4">
        <v>120</v>
      </c>
      <c r="H378" s="6">
        <v>150</v>
      </c>
      <c r="I378" s="7">
        <v>48</v>
      </c>
      <c r="J378" s="7">
        <f t="shared" si="40"/>
        <v>45</v>
      </c>
      <c r="K378" s="8">
        <f t="shared" si="41"/>
        <v>6.6666666666666666E-2</v>
      </c>
      <c r="L378" s="5">
        <f t="shared" si="47"/>
        <v>142.22222222222223</v>
      </c>
      <c r="M378" s="5">
        <f t="shared" si="42"/>
        <v>21.333333333333332</v>
      </c>
      <c r="N378">
        <v>3</v>
      </c>
      <c r="O378">
        <v>11</v>
      </c>
      <c r="P378">
        <v>7</v>
      </c>
      <c r="Q378">
        <v>0</v>
      </c>
      <c r="R378">
        <v>3</v>
      </c>
      <c r="S378">
        <f t="shared" si="43"/>
        <v>1</v>
      </c>
      <c r="T378" s="8">
        <f t="shared" si="44"/>
        <v>0.875</v>
      </c>
      <c r="U378" s="8">
        <f t="shared" si="45"/>
        <v>0.125</v>
      </c>
      <c r="V378" s="8">
        <f t="shared" si="46"/>
        <v>0</v>
      </c>
      <c r="W378">
        <v>5</v>
      </c>
      <c r="X378">
        <v>5</v>
      </c>
      <c r="Y378">
        <v>4</v>
      </c>
      <c r="Z378">
        <v>4</v>
      </c>
      <c r="AA378">
        <v>3</v>
      </c>
      <c r="AB378">
        <v>3</v>
      </c>
      <c r="AC378" s="19">
        <v>0.3486667275428772</v>
      </c>
      <c r="AD378" s="19">
        <v>6.1455819755792618E-2</v>
      </c>
      <c r="AE378" s="19">
        <v>0.14218385517597198</v>
      </c>
      <c r="AF378" s="19">
        <v>0.4476935863494873</v>
      </c>
      <c r="AG378" s="19">
        <v>0.25957530736923218</v>
      </c>
    </row>
    <row r="379" spans="1:33">
      <c r="A379" s="1">
        <v>378</v>
      </c>
      <c r="B379" s="2">
        <v>1997</v>
      </c>
      <c r="C379" t="s">
        <v>27</v>
      </c>
      <c r="E379">
        <v>1</v>
      </c>
      <c r="F379">
        <v>1</v>
      </c>
      <c r="G379" s="4">
        <v>80</v>
      </c>
      <c r="H379" s="6">
        <v>166</v>
      </c>
      <c r="I379" s="7">
        <v>54</v>
      </c>
      <c r="J379" s="7">
        <f t="shared" si="40"/>
        <v>59.4</v>
      </c>
      <c r="K379" s="8">
        <f t="shared" si="41"/>
        <v>-9.0909090909090884E-2</v>
      </c>
      <c r="L379" s="5">
        <f t="shared" si="47"/>
        <v>118.05095254001928</v>
      </c>
      <c r="M379" s="5">
        <f t="shared" si="42"/>
        <v>19.596458121643199</v>
      </c>
      <c r="N379">
        <v>3</v>
      </c>
      <c r="O379">
        <v>13</v>
      </c>
      <c r="P379">
        <v>7</v>
      </c>
      <c r="Q379">
        <v>0</v>
      </c>
      <c r="R379">
        <v>2</v>
      </c>
      <c r="S379">
        <f t="shared" si="43"/>
        <v>4</v>
      </c>
      <c r="T379" s="8">
        <f t="shared" si="44"/>
        <v>0.63636363636363635</v>
      </c>
      <c r="U379" s="8">
        <f t="shared" si="45"/>
        <v>0.36363636363636365</v>
      </c>
      <c r="V379" s="8">
        <f t="shared" si="46"/>
        <v>0</v>
      </c>
      <c r="W379">
        <v>5</v>
      </c>
      <c r="X379">
        <v>5</v>
      </c>
      <c r="Y379">
        <v>5</v>
      </c>
      <c r="Z379">
        <v>4</v>
      </c>
      <c r="AA379">
        <v>4</v>
      </c>
      <c r="AB379">
        <v>2</v>
      </c>
      <c r="AC379" s="19">
        <v>3.9840549230575562E-2</v>
      </c>
      <c r="AD379" s="19">
        <v>0.60565000772476196</v>
      </c>
      <c r="AE379" s="19">
        <v>0.25529807806015015</v>
      </c>
      <c r="AF379" s="19">
        <v>9.9211446940898895E-2</v>
      </c>
      <c r="AG379" s="19">
        <v>0.27546069025993347</v>
      </c>
    </row>
    <row r="380" spans="1:33">
      <c r="A380" s="1">
        <v>379</v>
      </c>
      <c r="B380" s="2">
        <v>1997</v>
      </c>
      <c r="C380" t="s">
        <v>27</v>
      </c>
      <c r="E380">
        <v>2</v>
      </c>
      <c r="F380">
        <v>1</v>
      </c>
      <c r="G380" s="4">
        <v>60</v>
      </c>
      <c r="H380" s="6">
        <v>163.19999999999999</v>
      </c>
      <c r="I380" s="7">
        <v>54.9</v>
      </c>
      <c r="J380" s="7">
        <f t="shared" si="40"/>
        <v>56.879999999999988</v>
      </c>
      <c r="K380" s="8">
        <f t="shared" si="41"/>
        <v>-3.4810126582278306E-2</v>
      </c>
      <c r="L380" s="5">
        <f t="shared" si="47"/>
        <v>126.30248087556822</v>
      </c>
      <c r="M380" s="5">
        <f t="shared" si="42"/>
        <v>20.612564878892737</v>
      </c>
      <c r="N380">
        <v>4</v>
      </c>
      <c r="O380">
        <v>12</v>
      </c>
      <c r="P380">
        <v>1</v>
      </c>
      <c r="R380">
        <v>4</v>
      </c>
      <c r="S380">
        <f t="shared" si="43"/>
        <v>7</v>
      </c>
      <c r="T380" s="8">
        <f t="shared" si="44"/>
        <v>0.125</v>
      </c>
      <c r="U380" s="8">
        <f t="shared" si="45"/>
        <v>0.875</v>
      </c>
      <c r="V380" s="8">
        <f t="shared" si="46"/>
        <v>0</v>
      </c>
      <c r="W380">
        <v>5</v>
      </c>
      <c r="X380">
        <v>5</v>
      </c>
      <c r="Y380">
        <v>5</v>
      </c>
      <c r="Z380">
        <v>4</v>
      </c>
      <c r="AA380">
        <v>4</v>
      </c>
      <c r="AB380">
        <v>3</v>
      </c>
      <c r="AC380" s="19">
        <v>0.187408447265625</v>
      </c>
      <c r="AD380" s="19">
        <v>6.2408503144979477E-2</v>
      </c>
      <c r="AE380" s="19">
        <v>0.56277459859848022</v>
      </c>
      <c r="AF380" s="19">
        <v>0.187408447265625</v>
      </c>
      <c r="AG380" s="19">
        <v>0.49769032001495361</v>
      </c>
    </row>
    <row r="381" spans="1:33">
      <c r="A381" s="1">
        <v>380</v>
      </c>
      <c r="B381" s="2">
        <v>1997</v>
      </c>
      <c r="C381" t="s">
        <v>27</v>
      </c>
      <c r="E381">
        <v>1</v>
      </c>
      <c r="F381">
        <v>1</v>
      </c>
      <c r="G381" s="4">
        <v>60</v>
      </c>
      <c r="H381" s="6">
        <v>172</v>
      </c>
      <c r="I381" s="7">
        <v>64</v>
      </c>
      <c r="J381" s="7">
        <f t="shared" si="40"/>
        <v>64.8</v>
      </c>
      <c r="K381" s="8">
        <f t="shared" si="41"/>
        <v>-1.2345679012345635E-2</v>
      </c>
      <c r="L381" s="5">
        <f t="shared" si="47"/>
        <v>125.77508898587546</v>
      </c>
      <c r="M381" s="5">
        <f t="shared" si="42"/>
        <v>21.63331530557058</v>
      </c>
      <c r="N381">
        <v>3</v>
      </c>
      <c r="O381">
        <v>13</v>
      </c>
      <c r="P381">
        <v>9</v>
      </c>
      <c r="Q381">
        <v>0</v>
      </c>
      <c r="R381">
        <v>2</v>
      </c>
      <c r="S381">
        <f t="shared" si="43"/>
        <v>2</v>
      </c>
      <c r="T381" s="8">
        <f t="shared" si="44"/>
        <v>0.81818181818181823</v>
      </c>
      <c r="U381" s="8">
        <f t="shared" si="45"/>
        <v>0.18181818181818182</v>
      </c>
      <c r="V381" s="8">
        <f t="shared" si="46"/>
        <v>0</v>
      </c>
      <c r="W381">
        <v>4</v>
      </c>
      <c r="X381">
        <v>4</v>
      </c>
      <c r="Y381">
        <v>4</v>
      </c>
      <c r="Z381">
        <v>3</v>
      </c>
      <c r="AA381">
        <v>3</v>
      </c>
      <c r="AB381">
        <v>2</v>
      </c>
      <c r="AC381" s="19">
        <v>0.50784850120544434</v>
      </c>
      <c r="AD381" s="19">
        <v>5.791148915886879E-2</v>
      </c>
      <c r="AE381" s="19">
        <v>0.12750792503356934</v>
      </c>
      <c r="AF381" s="19">
        <v>0.30673205852508545</v>
      </c>
      <c r="AG381" s="19">
        <v>0.23181650042533875</v>
      </c>
    </row>
    <row r="382" spans="1:33">
      <c r="A382" s="1">
        <v>381</v>
      </c>
      <c r="B382" s="2">
        <v>1997</v>
      </c>
      <c r="C382" t="s">
        <v>27</v>
      </c>
      <c r="E382">
        <v>2</v>
      </c>
      <c r="F382">
        <v>1</v>
      </c>
      <c r="G382" s="4">
        <v>120</v>
      </c>
      <c r="H382" s="6">
        <v>150</v>
      </c>
      <c r="I382" s="7">
        <v>49</v>
      </c>
      <c r="J382" s="7">
        <f t="shared" si="40"/>
        <v>45</v>
      </c>
      <c r="K382" s="8">
        <f t="shared" si="41"/>
        <v>8.8888888888888892E-2</v>
      </c>
      <c r="L382" s="5">
        <f t="shared" si="47"/>
        <v>145.18518518518519</v>
      </c>
      <c r="M382" s="5">
        <f t="shared" si="42"/>
        <v>21.777777777777779</v>
      </c>
      <c r="N382">
        <v>1</v>
      </c>
      <c r="O382">
        <v>13</v>
      </c>
      <c r="P382">
        <v>10</v>
      </c>
      <c r="Q382">
        <v>0</v>
      </c>
      <c r="R382">
        <v>1</v>
      </c>
      <c r="S382">
        <f t="shared" si="43"/>
        <v>2</v>
      </c>
      <c r="T382" s="8">
        <f t="shared" si="44"/>
        <v>0.83333333333333337</v>
      </c>
      <c r="U382" s="8">
        <f t="shared" si="45"/>
        <v>0.16666666666666666</v>
      </c>
      <c r="V382" s="8">
        <f t="shared" si="46"/>
        <v>0</v>
      </c>
      <c r="W382">
        <v>4</v>
      </c>
      <c r="X382">
        <v>4</v>
      </c>
      <c r="Y382">
        <v>4</v>
      </c>
      <c r="Z382">
        <v>2</v>
      </c>
      <c r="AA382">
        <v>2</v>
      </c>
      <c r="AB382">
        <v>1</v>
      </c>
      <c r="AC382" s="19">
        <v>0.24405471980571747</v>
      </c>
      <c r="AD382" s="19">
        <v>0.24049988389015198</v>
      </c>
      <c r="AE382" s="19">
        <v>0.34296619892120361</v>
      </c>
      <c r="AF382" s="19">
        <v>0.17247922718524933</v>
      </c>
      <c r="AG382" s="19">
        <v>1.7092587947845459</v>
      </c>
    </row>
    <row r="383" spans="1:33">
      <c r="A383" s="1">
        <v>382</v>
      </c>
      <c r="B383" s="2">
        <v>1997</v>
      </c>
      <c r="C383" t="s">
        <v>27</v>
      </c>
      <c r="E383">
        <v>1</v>
      </c>
      <c r="F383">
        <v>1</v>
      </c>
      <c r="G383" s="4">
        <v>120</v>
      </c>
      <c r="H383" s="6">
        <v>170</v>
      </c>
      <c r="I383" s="7">
        <v>62</v>
      </c>
      <c r="J383" s="7">
        <f t="shared" si="40"/>
        <v>63</v>
      </c>
      <c r="K383" s="8">
        <f t="shared" si="41"/>
        <v>-1.5873015873015872E-2</v>
      </c>
      <c r="L383" s="5">
        <f t="shared" si="47"/>
        <v>126.1958070425402</v>
      </c>
      <c r="M383" s="5">
        <f t="shared" si="42"/>
        <v>21.453287197231838</v>
      </c>
      <c r="N383">
        <v>1</v>
      </c>
      <c r="O383">
        <v>12</v>
      </c>
      <c r="P383">
        <v>6</v>
      </c>
      <c r="Q383">
        <v>0</v>
      </c>
      <c r="R383">
        <v>3</v>
      </c>
      <c r="S383">
        <f t="shared" si="43"/>
        <v>3</v>
      </c>
      <c r="T383" s="8">
        <f t="shared" si="44"/>
        <v>0.66666666666666663</v>
      </c>
      <c r="U383" s="8">
        <f t="shared" si="45"/>
        <v>0.33333333333333331</v>
      </c>
      <c r="V383" s="8">
        <f t="shared" si="46"/>
        <v>0</v>
      </c>
      <c r="W383">
        <v>5</v>
      </c>
      <c r="X383">
        <v>5</v>
      </c>
      <c r="Y383">
        <v>5</v>
      </c>
      <c r="Z383">
        <v>4</v>
      </c>
      <c r="AA383">
        <v>4</v>
      </c>
      <c r="AB383">
        <v>4</v>
      </c>
      <c r="AC383" s="19">
        <v>0.25845885276794434</v>
      </c>
      <c r="AD383" s="19">
        <v>8.5168018937110901E-2</v>
      </c>
      <c r="AE383" s="19">
        <v>0.61769837141036987</v>
      </c>
      <c r="AF383" s="19">
        <v>3.8674749433994293E-2</v>
      </c>
      <c r="AG383" s="19">
        <v>0.3908558189868927</v>
      </c>
    </row>
    <row r="384" spans="1:33">
      <c r="A384" s="1">
        <v>383</v>
      </c>
      <c r="B384" s="2">
        <v>1997</v>
      </c>
      <c r="C384" t="s">
        <v>27</v>
      </c>
      <c r="E384">
        <v>2</v>
      </c>
      <c r="F384">
        <v>2</v>
      </c>
      <c r="G384" s="4">
        <v>15</v>
      </c>
      <c r="H384" s="6">
        <v>165</v>
      </c>
      <c r="I384" s="7">
        <v>53</v>
      </c>
      <c r="J384" s="7">
        <f t="shared" si="40"/>
        <v>58.5</v>
      </c>
      <c r="K384" s="8">
        <f t="shared" si="41"/>
        <v>-9.4017094017094016E-2</v>
      </c>
      <c r="L384" s="5">
        <f t="shared" si="47"/>
        <v>117.98425021565517</v>
      </c>
      <c r="M384" s="5">
        <f t="shared" si="42"/>
        <v>19.467401285583104</v>
      </c>
      <c r="N384">
        <v>4</v>
      </c>
      <c r="O384">
        <v>13</v>
      </c>
      <c r="P384">
        <v>9</v>
      </c>
      <c r="Q384">
        <v>1</v>
      </c>
      <c r="R384">
        <v>3</v>
      </c>
      <c r="S384">
        <f t="shared" si="43"/>
        <v>1</v>
      </c>
      <c r="T384" s="8">
        <f t="shared" si="44"/>
        <v>0.9</v>
      </c>
      <c r="U384" s="8">
        <f t="shared" si="45"/>
        <v>0.1</v>
      </c>
      <c r="V384" s="8">
        <f t="shared" si="46"/>
        <v>0.1111111111111111</v>
      </c>
      <c r="W384">
        <v>5</v>
      </c>
      <c r="X384">
        <v>4</v>
      </c>
      <c r="Y384">
        <v>4</v>
      </c>
      <c r="Z384">
        <v>4</v>
      </c>
      <c r="AA384">
        <v>4</v>
      </c>
      <c r="AB384">
        <v>2</v>
      </c>
      <c r="AC384" s="19">
        <v>0.32082447409629822</v>
      </c>
      <c r="AD384" s="19">
        <v>4.0676329284906387E-2</v>
      </c>
      <c r="AE384" s="19">
        <v>0.31458976864814758</v>
      </c>
      <c r="AF384" s="19">
        <v>0.32390940189361572</v>
      </c>
      <c r="AG384" s="19">
        <v>1.0317076444625854</v>
      </c>
    </row>
    <row r="385" spans="1:33">
      <c r="A385" s="1">
        <v>384</v>
      </c>
      <c r="B385" s="2">
        <v>1997</v>
      </c>
      <c r="C385" t="s">
        <v>27</v>
      </c>
      <c r="E385">
        <v>2</v>
      </c>
      <c r="F385">
        <v>2</v>
      </c>
      <c r="G385" s="4">
        <v>15</v>
      </c>
      <c r="H385" s="6">
        <v>170</v>
      </c>
      <c r="I385" s="7">
        <v>55</v>
      </c>
      <c r="J385" s="7">
        <f t="shared" si="40"/>
        <v>63</v>
      </c>
      <c r="K385" s="8">
        <f t="shared" si="41"/>
        <v>-0.12698412698412698</v>
      </c>
      <c r="L385" s="5">
        <f t="shared" si="47"/>
        <v>111.94789334418888</v>
      </c>
      <c r="M385" s="5">
        <f t="shared" si="42"/>
        <v>19.031141868512112</v>
      </c>
      <c r="N385">
        <v>4</v>
      </c>
      <c r="O385">
        <v>12</v>
      </c>
      <c r="P385">
        <v>10</v>
      </c>
      <c r="Q385">
        <v>0</v>
      </c>
      <c r="R385">
        <v>1</v>
      </c>
      <c r="S385">
        <f t="shared" si="43"/>
        <v>1</v>
      </c>
      <c r="T385" s="8">
        <f t="shared" si="44"/>
        <v>0.90909090909090906</v>
      </c>
      <c r="U385" s="8">
        <f t="shared" si="45"/>
        <v>9.0909090909090912E-2</v>
      </c>
      <c r="V385" s="8">
        <f t="shared" si="46"/>
        <v>0</v>
      </c>
      <c r="W385">
        <v>5</v>
      </c>
      <c r="X385">
        <v>5</v>
      </c>
      <c r="Y385">
        <v>5</v>
      </c>
      <c r="Z385">
        <v>5</v>
      </c>
      <c r="AA385">
        <v>5</v>
      </c>
      <c r="AB385">
        <v>2</v>
      </c>
      <c r="AC385" s="19">
        <v>0.13710854947566986</v>
      </c>
      <c r="AD385" s="19">
        <v>4.7010637819766998E-2</v>
      </c>
      <c r="AE385" s="19">
        <v>0.48141607642173767</v>
      </c>
      <c r="AF385" s="19">
        <v>0.33446469902992249</v>
      </c>
      <c r="AG385" s="19">
        <v>0.13772928714752197</v>
      </c>
    </row>
    <row r="386" spans="1:33">
      <c r="A386" s="1">
        <v>385</v>
      </c>
      <c r="B386" s="2">
        <v>1997</v>
      </c>
      <c r="C386" t="s">
        <v>27</v>
      </c>
      <c r="E386">
        <v>2</v>
      </c>
      <c r="F386">
        <v>1</v>
      </c>
      <c r="G386" s="4">
        <v>90</v>
      </c>
      <c r="H386" s="6">
        <v>162</v>
      </c>
      <c r="I386" s="7">
        <v>52</v>
      </c>
      <c r="J386" s="7">
        <f t="shared" si="40"/>
        <v>55.800000000000004</v>
      </c>
      <c r="K386" s="8">
        <f t="shared" si="41"/>
        <v>-6.8100358422939142E-2</v>
      </c>
      <c r="L386" s="5">
        <f t="shared" si="47"/>
        <v>122.30896750532985</v>
      </c>
      <c r="M386" s="5">
        <f t="shared" si="42"/>
        <v>19.814052735863431</v>
      </c>
      <c r="N386">
        <v>3</v>
      </c>
      <c r="O386">
        <v>13</v>
      </c>
      <c r="P386">
        <v>5</v>
      </c>
      <c r="Q386">
        <v>0</v>
      </c>
      <c r="R386">
        <v>2</v>
      </c>
      <c r="S386">
        <f t="shared" si="43"/>
        <v>6</v>
      </c>
      <c r="T386" s="8">
        <f t="shared" si="44"/>
        <v>0.45454545454545453</v>
      </c>
      <c r="U386" s="8">
        <f t="shared" si="45"/>
        <v>0.54545454545454541</v>
      </c>
      <c r="V386" s="8">
        <f t="shared" si="46"/>
        <v>0</v>
      </c>
      <c r="W386">
        <v>3</v>
      </c>
      <c r="X386">
        <v>4</v>
      </c>
      <c r="Y386">
        <v>4</v>
      </c>
      <c r="Z386">
        <v>4</v>
      </c>
      <c r="AA386">
        <v>3</v>
      </c>
      <c r="AB386">
        <v>2</v>
      </c>
      <c r="AC386" s="19">
        <v>7.8293189406394958E-2</v>
      </c>
      <c r="AD386" s="19">
        <v>0.53833335638046265</v>
      </c>
      <c r="AE386" s="19">
        <v>0.3050803542137146</v>
      </c>
      <c r="AF386" s="19">
        <v>7.8293189406394958E-2</v>
      </c>
      <c r="AG386" s="19">
        <v>5.7222932577133179E-2</v>
      </c>
    </row>
    <row r="387" spans="1:33">
      <c r="A387" s="1">
        <v>386</v>
      </c>
      <c r="B387" s="2">
        <v>1997</v>
      </c>
      <c r="C387" t="s">
        <v>27</v>
      </c>
      <c r="E387">
        <v>2</v>
      </c>
      <c r="F387">
        <v>2</v>
      </c>
      <c r="G387" s="4">
        <v>15</v>
      </c>
      <c r="H387" s="6">
        <v>167</v>
      </c>
      <c r="I387" s="7">
        <v>53</v>
      </c>
      <c r="J387" s="7">
        <f t="shared" ref="J387:J450" si="48">(H387-100)*0.9</f>
        <v>60.300000000000004</v>
      </c>
      <c r="K387" s="8">
        <f t="shared" ref="K387:K450" si="49">(I387-J387)/J387</f>
        <v>-0.12106135986733008</v>
      </c>
      <c r="L387" s="5">
        <f t="shared" si="47"/>
        <v>113.79585838899848</v>
      </c>
      <c r="M387" s="5">
        <f t="shared" ref="M387:M450" si="50">I387/(H387/100)^2</f>
        <v>19.003908350962746</v>
      </c>
      <c r="N387">
        <v>1</v>
      </c>
      <c r="O387">
        <v>13</v>
      </c>
      <c r="P387">
        <v>9</v>
      </c>
      <c r="Q387">
        <v>0</v>
      </c>
      <c r="R387">
        <v>2</v>
      </c>
      <c r="S387">
        <f t="shared" ref="S387:S450" si="51">O387-P387-R387</f>
        <v>2</v>
      </c>
      <c r="T387" s="8">
        <f t="shared" ref="T387:T450" si="52">P387/(O387-R387)</f>
        <v>0.81818181818181823</v>
      </c>
      <c r="U387" s="8">
        <f t="shared" ref="U387:U450" si="53">S387/(O387-R387)</f>
        <v>0.18181818181818182</v>
      </c>
      <c r="V387" s="8">
        <f t="shared" ref="V387:V450" si="54">Q387/P387</f>
        <v>0</v>
      </c>
      <c r="W387">
        <v>5</v>
      </c>
      <c r="X387">
        <v>5</v>
      </c>
      <c r="Y387">
        <v>5</v>
      </c>
      <c r="Z387">
        <v>4</v>
      </c>
      <c r="AA387">
        <v>4</v>
      </c>
      <c r="AB387">
        <v>2</v>
      </c>
      <c r="AC387" s="19">
        <v>0.24085667729377747</v>
      </c>
      <c r="AD387" s="19">
        <v>7.6701492071151733E-2</v>
      </c>
      <c r="AE387" s="19">
        <v>0.38192027807235718</v>
      </c>
      <c r="AF387" s="19">
        <v>0.30052155256271362</v>
      </c>
      <c r="AG387" s="19">
        <v>0.21985159814357758</v>
      </c>
    </row>
    <row r="388" spans="1:33">
      <c r="A388" s="1">
        <v>387</v>
      </c>
      <c r="B388" s="2">
        <v>1997</v>
      </c>
      <c r="C388" t="s">
        <v>27</v>
      </c>
      <c r="E388">
        <v>2</v>
      </c>
      <c r="F388">
        <v>1</v>
      </c>
      <c r="G388" s="4">
        <v>120</v>
      </c>
      <c r="H388" s="6">
        <v>152</v>
      </c>
      <c r="I388" s="7">
        <v>42</v>
      </c>
      <c r="J388" s="7">
        <f t="shared" si="48"/>
        <v>46.800000000000004</v>
      </c>
      <c r="K388" s="8">
        <f t="shared" si="49"/>
        <v>-0.10256410256410264</v>
      </c>
      <c r="L388" s="5">
        <f t="shared" ref="L388:L451" si="55">I388/H388^3*10^7</f>
        <v>119.59651552704476</v>
      </c>
      <c r="M388" s="5">
        <f t="shared" si="50"/>
        <v>18.178670360110804</v>
      </c>
      <c r="N388">
        <v>4</v>
      </c>
      <c r="O388">
        <v>12</v>
      </c>
      <c r="P388">
        <v>12</v>
      </c>
      <c r="Q388">
        <v>0</v>
      </c>
      <c r="R388">
        <v>1</v>
      </c>
      <c r="S388">
        <f t="shared" si="51"/>
        <v>-1</v>
      </c>
      <c r="T388" s="8">
        <f t="shared" si="52"/>
        <v>1.0909090909090908</v>
      </c>
      <c r="U388" s="8">
        <f t="shared" si="53"/>
        <v>-9.0909090909090912E-2</v>
      </c>
      <c r="V388" s="8">
        <f t="shared" si="54"/>
        <v>0</v>
      </c>
      <c r="W388">
        <v>3</v>
      </c>
      <c r="X388">
        <v>3</v>
      </c>
      <c r="Y388">
        <v>3</v>
      </c>
      <c r="Z388">
        <v>3</v>
      </c>
      <c r="AA388">
        <v>3</v>
      </c>
      <c r="AB388">
        <v>1</v>
      </c>
      <c r="AC388" s="19">
        <v>0.3784976601600647</v>
      </c>
      <c r="AD388" s="19">
        <v>0.16065235435962677</v>
      </c>
      <c r="AE388" s="19">
        <v>0.23042497038841248</v>
      </c>
      <c r="AF388" s="19">
        <v>0.23042497038841248</v>
      </c>
      <c r="AG388" s="19">
        <v>0.12584668397903442</v>
      </c>
    </row>
    <row r="389" spans="1:33">
      <c r="A389" s="1">
        <v>388</v>
      </c>
      <c r="B389" s="2">
        <v>1997</v>
      </c>
      <c r="C389" t="s">
        <v>27</v>
      </c>
      <c r="E389">
        <v>1</v>
      </c>
      <c r="F389">
        <v>2</v>
      </c>
      <c r="G389" s="4">
        <v>90</v>
      </c>
      <c r="H389" s="6">
        <v>173</v>
      </c>
      <c r="I389" s="7">
        <v>65</v>
      </c>
      <c r="J389" s="7">
        <f t="shared" si="48"/>
        <v>65.7</v>
      </c>
      <c r="K389" s="8">
        <f t="shared" si="49"/>
        <v>-1.0654490106544944E-2</v>
      </c>
      <c r="L389" s="5">
        <f t="shared" si="55"/>
        <v>125.53795427598689</v>
      </c>
      <c r="M389" s="5">
        <f t="shared" si="50"/>
        <v>21.718066089745729</v>
      </c>
      <c r="N389">
        <v>4</v>
      </c>
      <c r="O389">
        <v>13</v>
      </c>
      <c r="P389">
        <v>8</v>
      </c>
      <c r="R389">
        <v>2</v>
      </c>
      <c r="S389">
        <f t="shared" si="51"/>
        <v>3</v>
      </c>
      <c r="T389" s="8">
        <f t="shared" si="52"/>
        <v>0.72727272727272729</v>
      </c>
      <c r="U389" s="8">
        <f t="shared" si="53"/>
        <v>0.27272727272727271</v>
      </c>
      <c r="V389" s="8">
        <f t="shared" si="54"/>
        <v>0</v>
      </c>
      <c r="W389">
        <v>4</v>
      </c>
      <c r="X389">
        <v>4</v>
      </c>
      <c r="Y389">
        <v>4</v>
      </c>
      <c r="Z389">
        <v>3</v>
      </c>
      <c r="AA389">
        <v>3</v>
      </c>
      <c r="AB389">
        <v>2</v>
      </c>
      <c r="AC389" s="19">
        <v>0.47747242450714111</v>
      </c>
      <c r="AD389" s="19">
        <v>0.21352137625217438</v>
      </c>
      <c r="AE389" s="19">
        <v>0.21352137625217438</v>
      </c>
      <c r="AF389" s="19">
        <v>9.5484822988510132E-2</v>
      </c>
      <c r="AG389" s="19">
        <v>0.25315496325492859</v>
      </c>
    </row>
    <row r="390" spans="1:33">
      <c r="A390" s="1">
        <v>389</v>
      </c>
      <c r="B390" s="2">
        <v>1997</v>
      </c>
      <c r="C390" t="s">
        <v>27</v>
      </c>
      <c r="E390">
        <v>2</v>
      </c>
      <c r="F390">
        <v>2</v>
      </c>
      <c r="G390" s="4">
        <v>60</v>
      </c>
      <c r="H390" s="6">
        <v>153.6</v>
      </c>
      <c r="I390" s="7">
        <v>47</v>
      </c>
      <c r="J390" s="7">
        <f t="shared" si="48"/>
        <v>48.239999999999995</v>
      </c>
      <c r="K390" s="8">
        <f t="shared" si="49"/>
        <v>-2.5704809286898736E-2</v>
      </c>
      <c r="L390" s="5">
        <f t="shared" si="55"/>
        <v>129.69529187237774</v>
      </c>
      <c r="M390" s="5">
        <f t="shared" si="50"/>
        <v>19.921196831597221</v>
      </c>
      <c r="N390">
        <v>4</v>
      </c>
      <c r="O390">
        <v>13</v>
      </c>
      <c r="P390">
        <v>5</v>
      </c>
      <c r="Q390">
        <v>0</v>
      </c>
      <c r="R390">
        <v>3</v>
      </c>
      <c r="S390">
        <f t="shared" si="51"/>
        <v>5</v>
      </c>
      <c r="T390" s="8">
        <f t="shared" si="52"/>
        <v>0.5</v>
      </c>
      <c r="U390" s="8">
        <f t="shared" si="53"/>
        <v>0.5</v>
      </c>
      <c r="V390" s="8">
        <f t="shared" si="54"/>
        <v>0</v>
      </c>
      <c r="W390">
        <v>4</v>
      </c>
      <c r="X390">
        <v>4</v>
      </c>
      <c r="Y390">
        <v>3</v>
      </c>
      <c r="Z390">
        <v>4</v>
      </c>
      <c r="AA390">
        <v>3</v>
      </c>
      <c r="AB390">
        <v>2</v>
      </c>
      <c r="AC390" s="19">
        <v>4.918401688337326E-2</v>
      </c>
      <c r="AD390" s="19">
        <v>8.4656327962875366E-2</v>
      </c>
      <c r="AE390" s="19">
        <v>0.62979435920715332</v>
      </c>
      <c r="AF390" s="19">
        <v>0.23636531829833984</v>
      </c>
      <c r="AG390" s="19">
        <v>0.13487091660499573</v>
      </c>
    </row>
    <row r="391" spans="1:33">
      <c r="A391" s="1">
        <v>390</v>
      </c>
      <c r="B391" s="2">
        <v>1997</v>
      </c>
      <c r="C391" t="s">
        <v>27</v>
      </c>
      <c r="E391">
        <v>1</v>
      </c>
      <c r="F391">
        <v>1</v>
      </c>
      <c r="G391" s="4">
        <v>110</v>
      </c>
      <c r="H391" s="6">
        <v>176.5</v>
      </c>
      <c r="I391" s="7">
        <v>70.3</v>
      </c>
      <c r="J391" s="7">
        <f t="shared" si="48"/>
        <v>68.850000000000009</v>
      </c>
      <c r="K391" s="8">
        <f t="shared" si="49"/>
        <v>2.1060275962236578E-2</v>
      </c>
      <c r="L391" s="5">
        <f t="shared" si="55"/>
        <v>127.85602429555456</v>
      </c>
      <c r="M391" s="5">
        <f t="shared" si="50"/>
        <v>22.566588288165384</v>
      </c>
      <c r="N391">
        <v>3</v>
      </c>
      <c r="O391">
        <v>13</v>
      </c>
      <c r="P391">
        <v>6</v>
      </c>
      <c r="Q391">
        <v>1</v>
      </c>
      <c r="R391">
        <v>3</v>
      </c>
      <c r="S391">
        <f t="shared" si="51"/>
        <v>4</v>
      </c>
      <c r="T391" s="8">
        <f t="shared" si="52"/>
        <v>0.6</v>
      </c>
      <c r="U391" s="8">
        <f t="shared" si="53"/>
        <v>0.4</v>
      </c>
      <c r="V391" s="8">
        <f t="shared" si="54"/>
        <v>0.16666666666666666</v>
      </c>
      <c r="W391">
        <v>4</v>
      </c>
      <c r="X391">
        <v>5</v>
      </c>
      <c r="Y391">
        <v>5</v>
      </c>
      <c r="Z391">
        <v>5</v>
      </c>
      <c r="AA391">
        <v>5</v>
      </c>
      <c r="AB391">
        <v>3</v>
      </c>
      <c r="AC391" s="19">
        <v>0.39951008558273315</v>
      </c>
      <c r="AD391" s="19">
        <v>0.27791014313697815</v>
      </c>
      <c r="AE391" s="19">
        <v>0.17816177010536194</v>
      </c>
      <c r="AF391" s="19">
        <v>0.14441797137260437</v>
      </c>
      <c r="AG391" s="19">
        <v>4.3682344257831573E-2</v>
      </c>
    </row>
    <row r="392" spans="1:33">
      <c r="A392" s="1">
        <v>391</v>
      </c>
      <c r="B392" s="2">
        <v>1997</v>
      </c>
      <c r="C392" t="s">
        <v>27</v>
      </c>
      <c r="E392">
        <v>2</v>
      </c>
      <c r="F392">
        <v>2</v>
      </c>
      <c r="G392" s="4">
        <v>60</v>
      </c>
      <c r="H392" s="6">
        <v>153.6</v>
      </c>
      <c r="I392" s="7">
        <v>47</v>
      </c>
      <c r="J392" s="7">
        <f t="shared" si="48"/>
        <v>48.239999999999995</v>
      </c>
      <c r="K392" s="8">
        <f t="shared" si="49"/>
        <v>-2.5704809286898736E-2</v>
      </c>
      <c r="L392" s="5">
        <f t="shared" si="55"/>
        <v>129.69529187237774</v>
      </c>
      <c r="M392" s="5">
        <f t="shared" si="50"/>
        <v>19.921196831597221</v>
      </c>
      <c r="N392">
        <v>4</v>
      </c>
      <c r="O392">
        <v>13</v>
      </c>
      <c r="P392">
        <v>5</v>
      </c>
      <c r="Q392">
        <v>0</v>
      </c>
      <c r="R392">
        <v>3</v>
      </c>
      <c r="S392">
        <f t="shared" si="51"/>
        <v>5</v>
      </c>
      <c r="T392" s="8">
        <f t="shared" si="52"/>
        <v>0.5</v>
      </c>
      <c r="U392" s="8">
        <f t="shared" si="53"/>
        <v>0.5</v>
      </c>
      <c r="V392" s="8">
        <f t="shared" si="54"/>
        <v>0</v>
      </c>
      <c r="W392">
        <v>4</v>
      </c>
      <c r="X392">
        <v>4</v>
      </c>
      <c r="Y392">
        <v>3</v>
      </c>
      <c r="Z392">
        <v>4</v>
      </c>
      <c r="AA392">
        <v>3</v>
      </c>
      <c r="AB392">
        <v>2</v>
      </c>
      <c r="AC392" s="19">
        <v>4.918401688337326E-2</v>
      </c>
      <c r="AD392" s="19">
        <v>8.4656327962875366E-2</v>
      </c>
      <c r="AE392" s="19">
        <v>0.62979435920715332</v>
      </c>
      <c r="AF392" s="19">
        <v>0.23636531829833984</v>
      </c>
      <c r="AG392" s="19">
        <v>0.13487091660499573</v>
      </c>
    </row>
    <row r="393" spans="1:33">
      <c r="A393" s="1">
        <v>392</v>
      </c>
      <c r="B393" s="2">
        <v>1997</v>
      </c>
      <c r="C393" t="s">
        <v>27</v>
      </c>
      <c r="E393">
        <v>1</v>
      </c>
      <c r="F393">
        <v>1</v>
      </c>
      <c r="G393" s="4">
        <v>90</v>
      </c>
      <c r="H393" s="6">
        <v>165</v>
      </c>
      <c r="I393" s="7">
        <v>54</v>
      </c>
      <c r="J393" s="7">
        <f t="shared" si="48"/>
        <v>58.5</v>
      </c>
      <c r="K393" s="8">
        <f t="shared" si="49"/>
        <v>-7.6923076923076927E-2</v>
      </c>
      <c r="L393" s="5">
        <f t="shared" si="55"/>
        <v>120.21036814425244</v>
      </c>
      <c r="M393" s="5">
        <f t="shared" si="50"/>
        <v>19.834710743801654</v>
      </c>
      <c r="N393">
        <v>3</v>
      </c>
      <c r="O393">
        <v>13</v>
      </c>
      <c r="P393">
        <v>7</v>
      </c>
      <c r="R393">
        <v>2</v>
      </c>
      <c r="S393">
        <f t="shared" si="51"/>
        <v>4</v>
      </c>
      <c r="T393" s="8">
        <f t="shared" si="52"/>
        <v>0.63636363636363635</v>
      </c>
      <c r="U393" s="8">
        <f t="shared" si="53"/>
        <v>0.36363636363636365</v>
      </c>
      <c r="V393" s="8">
        <f t="shared" si="54"/>
        <v>0</v>
      </c>
      <c r="W393">
        <v>4</v>
      </c>
      <c r="X393">
        <v>3</v>
      </c>
      <c r="Y393">
        <v>2</v>
      </c>
      <c r="Z393">
        <v>4</v>
      </c>
      <c r="AA393">
        <v>4</v>
      </c>
      <c r="AB393">
        <v>1</v>
      </c>
      <c r="AC393" s="19">
        <v>0.12662732601165771</v>
      </c>
      <c r="AD393" s="19">
        <v>0.22344179451465607</v>
      </c>
      <c r="AE393" s="19">
        <v>0.48744812607765198</v>
      </c>
      <c r="AF393" s="19">
        <v>0.16248270869255066</v>
      </c>
      <c r="AG393" s="19">
        <v>5.7222753763198853E-2</v>
      </c>
    </row>
    <row r="394" spans="1:33">
      <c r="A394" s="1">
        <v>393</v>
      </c>
      <c r="B394" s="2">
        <v>1997</v>
      </c>
      <c r="C394" t="s">
        <v>27</v>
      </c>
      <c r="E394">
        <v>2</v>
      </c>
      <c r="F394">
        <v>2</v>
      </c>
      <c r="J394" s="7">
        <f t="shared" si="48"/>
        <v>-90</v>
      </c>
      <c r="K394" s="8">
        <f t="shared" si="49"/>
        <v>-1</v>
      </c>
      <c r="L394" s="5" t="e">
        <f t="shared" si="55"/>
        <v>#DIV/0!</v>
      </c>
      <c r="M394" s="5" t="e">
        <f t="shared" si="50"/>
        <v>#DIV/0!</v>
      </c>
      <c r="N394">
        <v>1</v>
      </c>
      <c r="O394">
        <v>1</v>
      </c>
      <c r="S394">
        <f t="shared" si="51"/>
        <v>1</v>
      </c>
      <c r="T394" s="8">
        <f t="shared" si="52"/>
        <v>0</v>
      </c>
      <c r="U394" s="8">
        <f t="shared" si="53"/>
        <v>1</v>
      </c>
      <c r="V394" s="8" t="e">
        <f t="shared" si="54"/>
        <v>#DIV/0!</v>
      </c>
      <c r="W394">
        <v>2</v>
      </c>
      <c r="X394">
        <v>2</v>
      </c>
      <c r="Y394">
        <v>4</v>
      </c>
      <c r="Z394">
        <v>4</v>
      </c>
      <c r="AA394">
        <v>4</v>
      </c>
      <c r="AB394">
        <v>3</v>
      </c>
      <c r="AC394" s="19">
        <v>0.25111886858940125</v>
      </c>
      <c r="AD394" s="19">
        <v>0.28205987811088562</v>
      </c>
      <c r="AE394" s="19">
        <v>0.22840806841850281</v>
      </c>
      <c r="AF394" s="19">
        <v>0.23841316998004913</v>
      </c>
      <c r="AG394" s="19">
        <v>1.0565193891525269</v>
      </c>
    </row>
    <row r="395" spans="1:33">
      <c r="A395" s="1">
        <v>394</v>
      </c>
      <c r="B395" s="2">
        <v>1997</v>
      </c>
      <c r="C395" t="s">
        <v>27</v>
      </c>
      <c r="E395">
        <v>2</v>
      </c>
      <c r="F395">
        <v>1</v>
      </c>
      <c r="G395" s="4">
        <v>60</v>
      </c>
      <c r="H395" s="6">
        <v>158</v>
      </c>
      <c r="I395" s="7">
        <v>48</v>
      </c>
      <c r="J395" s="7">
        <f t="shared" si="48"/>
        <v>52.2</v>
      </c>
      <c r="K395" s="8">
        <f t="shared" si="49"/>
        <v>-8.0459770114942583E-2</v>
      </c>
      <c r="L395" s="5">
        <f t="shared" si="55"/>
        <v>121.69422702869346</v>
      </c>
      <c r="M395" s="5">
        <f t="shared" si="50"/>
        <v>19.227687870533565</v>
      </c>
      <c r="N395">
        <v>2</v>
      </c>
      <c r="O395">
        <v>14</v>
      </c>
      <c r="P395">
        <v>5</v>
      </c>
      <c r="Q395">
        <v>0</v>
      </c>
      <c r="R395">
        <v>1</v>
      </c>
      <c r="S395">
        <f t="shared" si="51"/>
        <v>8</v>
      </c>
      <c r="T395" s="8">
        <f t="shared" si="52"/>
        <v>0.38461538461538464</v>
      </c>
      <c r="U395" s="8">
        <f t="shared" si="53"/>
        <v>0.61538461538461542</v>
      </c>
      <c r="V395" s="8">
        <f t="shared" si="54"/>
        <v>0</v>
      </c>
      <c r="W395">
        <v>4</v>
      </c>
      <c r="X395">
        <v>4</v>
      </c>
      <c r="Y395">
        <v>4</v>
      </c>
      <c r="Z395">
        <v>4</v>
      </c>
      <c r="AA395">
        <v>3</v>
      </c>
      <c r="AB395">
        <v>2</v>
      </c>
      <c r="AC395" s="19">
        <v>9.1268517076969147E-2</v>
      </c>
      <c r="AD395" s="19">
        <v>6.0912031680345535E-2</v>
      </c>
      <c r="AE395" s="19">
        <v>0.61134761571884155</v>
      </c>
      <c r="AF395" s="19">
        <v>0.23647184669971466</v>
      </c>
      <c r="AG395" s="19">
        <v>0.17669607698917389</v>
      </c>
    </row>
    <row r="396" spans="1:33">
      <c r="A396" s="1">
        <v>395</v>
      </c>
      <c r="B396" s="2">
        <v>1997</v>
      </c>
      <c r="C396" t="s">
        <v>27</v>
      </c>
      <c r="E396">
        <v>2</v>
      </c>
      <c r="F396">
        <v>2</v>
      </c>
      <c r="G396" s="4">
        <v>45</v>
      </c>
      <c r="H396" s="6">
        <v>155</v>
      </c>
      <c r="I396" s="7">
        <v>51</v>
      </c>
      <c r="J396" s="7">
        <f t="shared" si="48"/>
        <v>49.5</v>
      </c>
      <c r="K396" s="8">
        <f t="shared" si="49"/>
        <v>3.0303030303030304E-2</v>
      </c>
      <c r="L396" s="5">
        <f t="shared" si="55"/>
        <v>136.95411365848744</v>
      </c>
      <c r="M396" s="5">
        <f t="shared" si="50"/>
        <v>21.227887617065555</v>
      </c>
      <c r="N396">
        <v>4</v>
      </c>
      <c r="O396">
        <v>15</v>
      </c>
      <c r="P396">
        <v>15</v>
      </c>
      <c r="Q396">
        <v>1</v>
      </c>
      <c r="S396">
        <f t="shared" si="51"/>
        <v>0</v>
      </c>
      <c r="T396" s="8">
        <f t="shared" si="52"/>
        <v>1</v>
      </c>
      <c r="U396" s="8">
        <f t="shared" si="53"/>
        <v>0</v>
      </c>
      <c r="V396" s="8">
        <f t="shared" si="54"/>
        <v>6.6666666666666666E-2</v>
      </c>
      <c r="W396">
        <v>5</v>
      </c>
      <c r="X396">
        <v>5</v>
      </c>
      <c r="Y396">
        <v>4</v>
      </c>
      <c r="Z396">
        <v>4</v>
      </c>
      <c r="AA396">
        <v>4</v>
      </c>
      <c r="AB396">
        <v>5</v>
      </c>
      <c r="AC396" s="19">
        <v>0.47156620025634766</v>
      </c>
      <c r="AD396" s="19">
        <v>0.14204668998718262</v>
      </c>
      <c r="AE396" s="19">
        <v>0.15613250434398651</v>
      </c>
      <c r="AF396" s="19">
        <v>0.23025456070899963</v>
      </c>
      <c r="AG396" s="19">
        <v>0.45415136218070984</v>
      </c>
    </row>
    <row r="397" spans="1:33">
      <c r="A397" s="1">
        <v>396</v>
      </c>
      <c r="B397" s="2">
        <v>1997</v>
      </c>
      <c r="C397" t="s">
        <v>27</v>
      </c>
      <c r="E397">
        <v>2</v>
      </c>
      <c r="F397">
        <v>2</v>
      </c>
      <c r="G397" s="4">
        <v>45</v>
      </c>
      <c r="H397" s="6">
        <v>155</v>
      </c>
      <c r="I397" s="7">
        <v>51</v>
      </c>
      <c r="J397" s="7">
        <f t="shared" si="48"/>
        <v>49.5</v>
      </c>
      <c r="K397" s="8">
        <f t="shared" si="49"/>
        <v>3.0303030303030304E-2</v>
      </c>
      <c r="L397" s="5">
        <f t="shared" si="55"/>
        <v>136.95411365848744</v>
      </c>
      <c r="M397" s="5">
        <f t="shared" si="50"/>
        <v>21.227887617065555</v>
      </c>
      <c r="N397">
        <v>4</v>
      </c>
      <c r="O397">
        <v>15</v>
      </c>
      <c r="P397">
        <v>15</v>
      </c>
      <c r="Q397">
        <v>1</v>
      </c>
      <c r="S397">
        <f t="shared" si="51"/>
        <v>0</v>
      </c>
      <c r="T397" s="8">
        <f t="shared" si="52"/>
        <v>1</v>
      </c>
      <c r="U397" s="8">
        <f t="shared" si="53"/>
        <v>0</v>
      </c>
      <c r="V397" s="8">
        <f t="shared" si="54"/>
        <v>6.6666666666666666E-2</v>
      </c>
      <c r="W397">
        <v>5</v>
      </c>
      <c r="X397">
        <v>5</v>
      </c>
      <c r="Y397">
        <v>4</v>
      </c>
      <c r="Z397">
        <v>4</v>
      </c>
      <c r="AA397">
        <v>4</v>
      </c>
      <c r="AB397">
        <v>5</v>
      </c>
      <c r="AC397" s="19">
        <v>0.47156620025634766</v>
      </c>
      <c r="AD397" s="19">
        <v>0.14204668998718262</v>
      </c>
      <c r="AE397" s="19">
        <v>0.15613250434398651</v>
      </c>
      <c r="AF397" s="19">
        <v>0.23025456070899963</v>
      </c>
      <c r="AG397" s="19">
        <v>0.45415136218070984</v>
      </c>
    </row>
    <row r="398" spans="1:33">
      <c r="A398" s="1">
        <v>397</v>
      </c>
      <c r="B398" s="2">
        <v>1997</v>
      </c>
      <c r="C398" t="s">
        <v>27</v>
      </c>
      <c r="E398">
        <v>1</v>
      </c>
      <c r="F398">
        <v>2</v>
      </c>
      <c r="G398" s="4">
        <v>30</v>
      </c>
      <c r="H398" s="6">
        <v>175</v>
      </c>
      <c r="I398" s="7">
        <v>65</v>
      </c>
      <c r="J398" s="7">
        <f t="shared" si="48"/>
        <v>67.5</v>
      </c>
      <c r="K398" s="8">
        <f t="shared" si="49"/>
        <v>-3.7037037037037035E-2</v>
      </c>
      <c r="L398" s="5">
        <f t="shared" si="55"/>
        <v>121.28279883381924</v>
      </c>
      <c r="M398" s="5">
        <f t="shared" si="50"/>
        <v>21.224489795918366</v>
      </c>
      <c r="N398">
        <v>4</v>
      </c>
      <c r="O398">
        <v>14</v>
      </c>
      <c r="P398">
        <v>11</v>
      </c>
      <c r="Q398">
        <v>0</v>
      </c>
      <c r="R398">
        <v>1</v>
      </c>
      <c r="S398">
        <f t="shared" si="51"/>
        <v>2</v>
      </c>
      <c r="T398" s="8">
        <f t="shared" si="52"/>
        <v>0.84615384615384615</v>
      </c>
      <c r="U398" s="8">
        <f t="shared" si="53"/>
        <v>0.15384615384615385</v>
      </c>
      <c r="V398" s="8">
        <f t="shared" si="54"/>
        <v>0</v>
      </c>
      <c r="W398">
        <v>4</v>
      </c>
      <c r="X398">
        <v>4</v>
      </c>
      <c r="Y398">
        <v>4</v>
      </c>
      <c r="Z398">
        <v>4</v>
      </c>
      <c r="AA398">
        <v>4</v>
      </c>
      <c r="AB398">
        <v>2</v>
      </c>
      <c r="AC398" s="19">
        <v>0.19480679929256439</v>
      </c>
      <c r="AD398" s="19">
        <v>0.17775082588195801</v>
      </c>
      <c r="AE398" s="19">
        <v>0.54153317213058472</v>
      </c>
      <c r="AF398" s="19">
        <v>8.5909143090248108E-2</v>
      </c>
      <c r="AG398" s="19">
        <v>0.32293441891670227</v>
      </c>
    </row>
    <row r="399" spans="1:33">
      <c r="A399" s="1">
        <v>398</v>
      </c>
      <c r="B399" s="2">
        <v>1997</v>
      </c>
      <c r="C399" t="s">
        <v>27</v>
      </c>
      <c r="E399">
        <v>1</v>
      </c>
      <c r="F399">
        <v>2</v>
      </c>
      <c r="G399" s="4">
        <v>10</v>
      </c>
      <c r="H399" s="6">
        <v>172</v>
      </c>
      <c r="I399" s="7">
        <v>62</v>
      </c>
      <c r="J399" s="7">
        <f t="shared" si="48"/>
        <v>64.8</v>
      </c>
      <c r="K399" s="8">
        <f t="shared" si="49"/>
        <v>-4.3209876543209833E-2</v>
      </c>
      <c r="L399" s="5">
        <f t="shared" si="55"/>
        <v>121.84461745506685</v>
      </c>
      <c r="M399" s="5">
        <f t="shared" si="50"/>
        <v>20.957274202271499</v>
      </c>
      <c r="N399">
        <v>4</v>
      </c>
      <c r="O399">
        <v>14</v>
      </c>
      <c r="P399">
        <v>10</v>
      </c>
      <c r="Q399">
        <v>5</v>
      </c>
      <c r="R399">
        <v>0</v>
      </c>
      <c r="S399">
        <f t="shared" si="51"/>
        <v>4</v>
      </c>
      <c r="T399" s="8">
        <f t="shared" si="52"/>
        <v>0.7142857142857143</v>
      </c>
      <c r="U399" s="8">
        <f t="shared" si="53"/>
        <v>0.2857142857142857</v>
      </c>
      <c r="V399" s="8">
        <f t="shared" si="54"/>
        <v>0.5</v>
      </c>
      <c r="W399">
        <v>5</v>
      </c>
      <c r="X399">
        <v>5</v>
      </c>
      <c r="Y399">
        <v>4</v>
      </c>
      <c r="Z399">
        <v>5</v>
      </c>
      <c r="AA399">
        <v>5</v>
      </c>
      <c r="AB399">
        <v>1</v>
      </c>
      <c r="AC399" s="19">
        <v>5.6306160986423492E-2</v>
      </c>
      <c r="AD399" s="19">
        <v>5.3480137139558792E-2</v>
      </c>
      <c r="AE399" s="19">
        <v>0.67109352350234985</v>
      </c>
      <c r="AF399" s="19">
        <v>0.21912014484405518</v>
      </c>
      <c r="AG399" s="19">
        <v>0.15958468616008759</v>
      </c>
    </row>
    <row r="400" spans="1:33">
      <c r="A400" s="1">
        <v>399</v>
      </c>
      <c r="B400" s="2">
        <v>1997</v>
      </c>
      <c r="C400" t="s">
        <v>27</v>
      </c>
      <c r="E400">
        <v>1</v>
      </c>
      <c r="F400">
        <v>1</v>
      </c>
      <c r="G400" s="4">
        <v>2.2999999999999998</v>
      </c>
      <c r="H400" s="6">
        <v>175</v>
      </c>
      <c r="I400" s="7">
        <v>65</v>
      </c>
      <c r="J400" s="7">
        <f t="shared" si="48"/>
        <v>67.5</v>
      </c>
      <c r="K400" s="8">
        <f t="shared" si="49"/>
        <v>-3.7037037037037035E-2</v>
      </c>
      <c r="L400" s="5">
        <f t="shared" si="55"/>
        <v>121.28279883381924</v>
      </c>
      <c r="M400" s="5">
        <f t="shared" si="50"/>
        <v>21.224489795918366</v>
      </c>
      <c r="N400">
        <v>2</v>
      </c>
      <c r="O400">
        <v>13</v>
      </c>
      <c r="P400">
        <v>6</v>
      </c>
      <c r="Q400">
        <v>1</v>
      </c>
      <c r="R400">
        <v>0</v>
      </c>
      <c r="S400">
        <f t="shared" si="51"/>
        <v>7</v>
      </c>
      <c r="T400" s="8">
        <f t="shared" si="52"/>
        <v>0.46153846153846156</v>
      </c>
      <c r="U400" s="8">
        <f t="shared" si="53"/>
        <v>0.53846153846153844</v>
      </c>
      <c r="V400" s="8">
        <f t="shared" si="54"/>
        <v>0.16666666666666666</v>
      </c>
      <c r="W400">
        <v>5</v>
      </c>
      <c r="X400">
        <v>5</v>
      </c>
      <c r="Y400">
        <v>5</v>
      </c>
      <c r="Z400">
        <v>4</v>
      </c>
      <c r="AA400">
        <v>3</v>
      </c>
      <c r="AB400">
        <v>5</v>
      </c>
      <c r="AC400" s="19">
        <v>0.12878108024597168</v>
      </c>
      <c r="AD400" s="19">
        <v>4.6155497431755066E-2</v>
      </c>
      <c r="AE400" s="19">
        <v>0.11599795520305634</v>
      </c>
      <c r="AF400" s="19">
        <v>0.70906549692153931</v>
      </c>
      <c r="AG400" s="19">
        <v>0.14108781516551971</v>
      </c>
    </row>
    <row r="401" spans="1:33">
      <c r="A401" s="1">
        <v>400</v>
      </c>
      <c r="B401" s="2">
        <v>1997</v>
      </c>
      <c r="C401" t="s">
        <v>27</v>
      </c>
      <c r="E401">
        <v>1</v>
      </c>
      <c r="F401">
        <v>1</v>
      </c>
      <c r="G401" s="4">
        <v>150</v>
      </c>
      <c r="H401" s="6">
        <v>182</v>
      </c>
      <c r="I401" s="7">
        <v>70</v>
      </c>
      <c r="J401" s="7">
        <f t="shared" si="48"/>
        <v>73.8</v>
      </c>
      <c r="K401" s="8">
        <f t="shared" si="49"/>
        <v>-5.1490514905149012E-2</v>
      </c>
      <c r="L401" s="5">
        <f t="shared" si="55"/>
        <v>116.11381011211949</v>
      </c>
      <c r="M401" s="5">
        <f t="shared" si="50"/>
        <v>21.132713440405748</v>
      </c>
      <c r="N401">
        <v>4</v>
      </c>
      <c r="O401">
        <v>15</v>
      </c>
      <c r="P401">
        <v>7</v>
      </c>
      <c r="Q401">
        <v>0</v>
      </c>
      <c r="R401">
        <v>1</v>
      </c>
      <c r="S401">
        <f t="shared" si="51"/>
        <v>7</v>
      </c>
      <c r="T401" s="8">
        <f t="shared" si="52"/>
        <v>0.5</v>
      </c>
      <c r="U401" s="8">
        <f t="shared" si="53"/>
        <v>0.5</v>
      </c>
      <c r="V401" s="8">
        <f t="shared" si="54"/>
        <v>0</v>
      </c>
      <c r="W401">
        <v>5</v>
      </c>
      <c r="X401">
        <v>5</v>
      </c>
      <c r="Y401">
        <v>5</v>
      </c>
      <c r="Z401">
        <v>3</v>
      </c>
      <c r="AA401">
        <v>3</v>
      </c>
      <c r="AB401">
        <v>1</v>
      </c>
      <c r="AC401" s="19">
        <v>2.64731515198946E-2</v>
      </c>
      <c r="AD401" s="19">
        <v>0.22138339281082153</v>
      </c>
      <c r="AE401" s="19">
        <v>0.67437994480133057</v>
      </c>
      <c r="AF401" s="19">
        <v>7.776351273059845E-2</v>
      </c>
      <c r="AG401" s="19">
        <v>0.49754124879837036</v>
      </c>
    </row>
    <row r="402" spans="1:33">
      <c r="A402" s="1">
        <v>401</v>
      </c>
      <c r="B402" s="2">
        <v>1997</v>
      </c>
      <c r="C402" t="s">
        <v>25</v>
      </c>
      <c r="E402">
        <v>2</v>
      </c>
      <c r="F402">
        <v>1</v>
      </c>
      <c r="G402" s="4">
        <v>120</v>
      </c>
      <c r="H402" s="6">
        <v>160</v>
      </c>
      <c r="I402" s="7">
        <v>50</v>
      </c>
      <c r="J402" s="7">
        <f t="shared" si="48"/>
        <v>54</v>
      </c>
      <c r="K402" s="8">
        <f t="shared" si="49"/>
        <v>-7.407407407407407E-2</v>
      </c>
      <c r="L402" s="5">
        <f t="shared" si="55"/>
        <v>122.0703125</v>
      </c>
      <c r="M402" s="5">
        <f t="shared" si="50"/>
        <v>19.531249999999996</v>
      </c>
      <c r="N402">
        <v>2</v>
      </c>
      <c r="O402">
        <v>16</v>
      </c>
      <c r="P402">
        <v>16</v>
      </c>
      <c r="Q402">
        <v>1</v>
      </c>
      <c r="R402">
        <v>1</v>
      </c>
      <c r="S402">
        <f t="shared" si="51"/>
        <v>-1</v>
      </c>
      <c r="T402" s="8">
        <f t="shared" si="52"/>
        <v>1.0666666666666667</v>
      </c>
      <c r="U402" s="8">
        <f t="shared" si="53"/>
        <v>-6.6666666666666666E-2</v>
      </c>
      <c r="V402" s="8">
        <f t="shared" si="54"/>
        <v>6.25E-2</v>
      </c>
      <c r="W402">
        <v>5</v>
      </c>
      <c r="X402">
        <v>5</v>
      </c>
      <c r="Y402">
        <v>5</v>
      </c>
      <c r="Z402">
        <v>5</v>
      </c>
      <c r="AA402">
        <v>4</v>
      </c>
      <c r="AB402">
        <v>4</v>
      </c>
      <c r="AC402" s="19">
        <v>0.51217871904373169</v>
      </c>
      <c r="AD402" s="19">
        <v>6.1154093593358994E-2</v>
      </c>
      <c r="AE402" s="19">
        <v>0.11285185068845749</v>
      </c>
      <c r="AF402" s="19">
        <v>0.31381529569625854</v>
      </c>
      <c r="AG402" s="19">
        <v>0.11722246557474136</v>
      </c>
    </row>
    <row r="403" spans="1:33">
      <c r="A403" s="1">
        <v>402</v>
      </c>
      <c r="B403" s="2">
        <v>1997</v>
      </c>
      <c r="C403" t="s">
        <v>27</v>
      </c>
      <c r="E403">
        <v>1</v>
      </c>
      <c r="F403">
        <v>1</v>
      </c>
      <c r="G403" s="4">
        <v>120</v>
      </c>
      <c r="H403" s="6">
        <v>173</v>
      </c>
      <c r="I403" s="7">
        <v>62</v>
      </c>
      <c r="J403" s="7">
        <f t="shared" si="48"/>
        <v>65.7</v>
      </c>
      <c r="K403" s="8">
        <f t="shared" si="49"/>
        <v>-5.6316590563165944E-2</v>
      </c>
      <c r="L403" s="5">
        <f t="shared" si="55"/>
        <v>119.74389484786441</v>
      </c>
      <c r="M403" s="5">
        <f t="shared" si="50"/>
        <v>20.715693808680545</v>
      </c>
      <c r="N403">
        <v>4</v>
      </c>
      <c r="O403">
        <v>13</v>
      </c>
      <c r="P403">
        <v>10</v>
      </c>
      <c r="Q403">
        <v>0</v>
      </c>
      <c r="R403">
        <v>2</v>
      </c>
      <c r="S403">
        <f t="shared" si="51"/>
        <v>1</v>
      </c>
      <c r="T403" s="8">
        <f t="shared" si="52"/>
        <v>0.90909090909090906</v>
      </c>
      <c r="U403" s="8">
        <f t="shared" si="53"/>
        <v>9.0909090909090912E-2</v>
      </c>
      <c r="V403" s="8">
        <f t="shared" si="54"/>
        <v>0</v>
      </c>
      <c r="W403">
        <v>4</v>
      </c>
      <c r="X403">
        <v>4</v>
      </c>
      <c r="Y403">
        <v>4</v>
      </c>
      <c r="Z403">
        <v>4</v>
      </c>
      <c r="AA403">
        <v>3</v>
      </c>
      <c r="AB403">
        <v>2</v>
      </c>
      <c r="AC403" s="19">
        <v>5.6904193013906479E-2</v>
      </c>
      <c r="AD403" s="19">
        <v>0.27823236584663391</v>
      </c>
      <c r="AE403" s="19">
        <v>0.53026765584945679</v>
      </c>
      <c r="AF403" s="19">
        <v>0.13459576666355133</v>
      </c>
      <c r="AG403" s="19">
        <v>0.62249714136123657</v>
      </c>
    </row>
    <row r="404" spans="1:33">
      <c r="A404" s="1">
        <v>403</v>
      </c>
      <c r="B404" s="2">
        <v>1997</v>
      </c>
      <c r="C404" t="s">
        <v>27</v>
      </c>
      <c r="E404">
        <v>2</v>
      </c>
      <c r="F404">
        <v>1</v>
      </c>
      <c r="G404" s="4">
        <v>60</v>
      </c>
      <c r="H404" s="6">
        <v>165</v>
      </c>
      <c r="I404" s="7">
        <v>47.5</v>
      </c>
      <c r="J404" s="7">
        <f t="shared" si="48"/>
        <v>58.5</v>
      </c>
      <c r="K404" s="8">
        <f t="shared" si="49"/>
        <v>-0.18803418803418803</v>
      </c>
      <c r="L404" s="5">
        <f t="shared" si="55"/>
        <v>105.7406016083702</v>
      </c>
      <c r="M404" s="5">
        <f t="shared" si="50"/>
        <v>17.447199265381087</v>
      </c>
      <c r="N404">
        <v>1</v>
      </c>
      <c r="O404">
        <v>14</v>
      </c>
      <c r="P404">
        <v>11</v>
      </c>
      <c r="Q404">
        <v>0</v>
      </c>
      <c r="R404">
        <v>2</v>
      </c>
      <c r="S404">
        <f t="shared" si="51"/>
        <v>1</v>
      </c>
      <c r="T404" s="8">
        <f t="shared" si="52"/>
        <v>0.91666666666666663</v>
      </c>
      <c r="U404" s="8">
        <f t="shared" si="53"/>
        <v>8.3333333333333329E-2</v>
      </c>
      <c r="V404" s="8">
        <f t="shared" si="54"/>
        <v>0</v>
      </c>
      <c r="W404">
        <v>5</v>
      </c>
      <c r="X404">
        <v>5</v>
      </c>
      <c r="Y404">
        <v>5</v>
      </c>
      <c r="Z404">
        <v>4</v>
      </c>
      <c r="AA404">
        <v>3</v>
      </c>
      <c r="AB404">
        <v>2</v>
      </c>
      <c r="AC404" s="19">
        <v>0.14389839768409729</v>
      </c>
      <c r="AD404" s="19">
        <v>0.33080953359603882</v>
      </c>
      <c r="AE404" s="19">
        <v>3.9262525737285614E-2</v>
      </c>
      <c r="AF404" s="19">
        <v>0.48602950572967529</v>
      </c>
      <c r="AG404" s="19">
        <v>0.18345056474208832</v>
      </c>
    </row>
    <row r="405" spans="1:33">
      <c r="A405" s="1">
        <v>404</v>
      </c>
      <c r="B405" s="2">
        <v>1997</v>
      </c>
      <c r="C405" t="s">
        <v>27</v>
      </c>
      <c r="E405">
        <v>1</v>
      </c>
      <c r="F405">
        <v>1</v>
      </c>
      <c r="G405" s="4">
        <v>100</v>
      </c>
      <c r="H405" s="6">
        <v>173</v>
      </c>
      <c r="I405" s="7">
        <v>58</v>
      </c>
      <c r="J405" s="7">
        <f t="shared" si="48"/>
        <v>65.7</v>
      </c>
      <c r="K405" s="8">
        <f t="shared" si="49"/>
        <v>-0.11719939117199395</v>
      </c>
      <c r="L405" s="5">
        <f t="shared" si="55"/>
        <v>112.01848227703445</v>
      </c>
      <c r="M405" s="5">
        <f t="shared" si="50"/>
        <v>19.379197433926961</v>
      </c>
      <c r="N405">
        <v>2</v>
      </c>
      <c r="O405">
        <v>15</v>
      </c>
      <c r="P405">
        <v>14</v>
      </c>
      <c r="Q405">
        <v>0</v>
      </c>
      <c r="R405">
        <v>1</v>
      </c>
      <c r="S405">
        <f t="shared" si="51"/>
        <v>0</v>
      </c>
      <c r="T405" s="8">
        <f t="shared" si="52"/>
        <v>1</v>
      </c>
      <c r="U405" s="8">
        <f t="shared" si="53"/>
        <v>0</v>
      </c>
      <c r="V405" s="8">
        <f t="shared" si="54"/>
        <v>0</v>
      </c>
      <c r="W405">
        <v>5</v>
      </c>
      <c r="X405">
        <v>4</v>
      </c>
      <c r="Y405">
        <v>3</v>
      </c>
      <c r="Z405">
        <v>3</v>
      </c>
      <c r="AA405">
        <v>2</v>
      </c>
      <c r="AB405">
        <v>2</v>
      </c>
      <c r="AC405" s="19">
        <v>5.2952948957681656E-2</v>
      </c>
      <c r="AD405" s="19">
        <v>0.1277121901512146</v>
      </c>
      <c r="AE405" s="19">
        <v>0.62317156791687012</v>
      </c>
      <c r="AF405" s="19">
        <v>0.19616326689720154</v>
      </c>
      <c r="AG405" s="19">
        <v>0.1475609689950943</v>
      </c>
    </row>
    <row r="406" spans="1:33">
      <c r="A406" s="1">
        <v>405</v>
      </c>
      <c r="B406" s="2">
        <v>1997</v>
      </c>
      <c r="C406" t="s">
        <v>27</v>
      </c>
      <c r="E406">
        <v>1</v>
      </c>
      <c r="F406">
        <v>2</v>
      </c>
      <c r="G406" s="4">
        <v>20</v>
      </c>
      <c r="H406" s="6">
        <v>166</v>
      </c>
      <c r="I406" s="7">
        <v>60</v>
      </c>
      <c r="J406" s="7">
        <f t="shared" si="48"/>
        <v>59.4</v>
      </c>
      <c r="K406" s="8">
        <f t="shared" si="49"/>
        <v>1.0101010101010124E-2</v>
      </c>
      <c r="L406" s="5">
        <f t="shared" si="55"/>
        <v>131.16772504446584</v>
      </c>
      <c r="M406" s="5">
        <f t="shared" si="50"/>
        <v>21.773842357381334</v>
      </c>
      <c r="N406">
        <v>1</v>
      </c>
      <c r="O406">
        <v>14</v>
      </c>
      <c r="P406">
        <v>13</v>
      </c>
      <c r="Q406">
        <v>3</v>
      </c>
      <c r="R406">
        <v>0</v>
      </c>
      <c r="S406">
        <f t="shared" si="51"/>
        <v>1</v>
      </c>
      <c r="T406" s="8">
        <f t="shared" si="52"/>
        <v>0.9285714285714286</v>
      </c>
      <c r="U406" s="8">
        <f t="shared" si="53"/>
        <v>7.1428571428571425E-2</v>
      </c>
      <c r="V406" s="8">
        <f t="shared" si="54"/>
        <v>0.23076923076923078</v>
      </c>
      <c r="W406">
        <v>5</v>
      </c>
      <c r="X406">
        <v>5</v>
      </c>
      <c r="Y406">
        <v>5</v>
      </c>
      <c r="Z406">
        <v>5</v>
      </c>
      <c r="AA406">
        <v>2</v>
      </c>
      <c r="AB406">
        <v>2</v>
      </c>
      <c r="AC406" s="19">
        <v>0.10402950644493103</v>
      </c>
      <c r="AD406" s="19">
        <v>2.6982206851243973E-2</v>
      </c>
      <c r="AE406" s="19">
        <v>0.66005969047546387</v>
      </c>
      <c r="AF406" s="19">
        <v>0.20892855525016785</v>
      </c>
      <c r="AG406" s="19">
        <v>0.37066742777824402</v>
      </c>
    </row>
    <row r="407" spans="1:33">
      <c r="A407" s="1">
        <v>406</v>
      </c>
      <c r="B407" s="2">
        <v>1997</v>
      </c>
      <c r="C407" t="s">
        <v>27</v>
      </c>
      <c r="E407">
        <v>1</v>
      </c>
      <c r="F407">
        <v>1</v>
      </c>
      <c r="G407" s="4">
        <v>90</v>
      </c>
      <c r="H407" s="6">
        <v>170</v>
      </c>
      <c r="I407" s="7">
        <v>65</v>
      </c>
      <c r="J407" s="7">
        <f t="shared" si="48"/>
        <v>63</v>
      </c>
      <c r="K407" s="8">
        <f t="shared" si="49"/>
        <v>3.1746031746031744E-2</v>
      </c>
      <c r="L407" s="5">
        <f t="shared" si="55"/>
        <v>132.30205577040505</v>
      </c>
      <c r="M407" s="5">
        <f t="shared" si="50"/>
        <v>22.491349480968861</v>
      </c>
      <c r="N407">
        <v>3</v>
      </c>
      <c r="O407">
        <v>14</v>
      </c>
      <c r="P407">
        <v>13</v>
      </c>
      <c r="Q407">
        <v>0</v>
      </c>
      <c r="R407">
        <v>2</v>
      </c>
      <c r="S407">
        <f t="shared" si="51"/>
        <v>-1</v>
      </c>
      <c r="T407" s="8">
        <f t="shared" si="52"/>
        <v>1.0833333333333333</v>
      </c>
      <c r="U407" s="8">
        <f t="shared" si="53"/>
        <v>-8.3333333333333329E-2</v>
      </c>
      <c r="V407" s="8">
        <f t="shared" si="54"/>
        <v>0</v>
      </c>
      <c r="W407">
        <v>5</v>
      </c>
      <c r="X407">
        <v>5</v>
      </c>
      <c r="Y407">
        <v>5</v>
      </c>
      <c r="Z407">
        <v>4</v>
      </c>
      <c r="AA407">
        <v>3</v>
      </c>
      <c r="AB407">
        <v>4</v>
      </c>
      <c r="AC407" s="19">
        <v>0.3750070333480835</v>
      </c>
      <c r="AD407" s="19">
        <v>9.8566830158233643E-2</v>
      </c>
      <c r="AE407" s="19">
        <v>0.45946934819221497</v>
      </c>
      <c r="AF407" s="19">
        <v>6.6956721246242523E-2</v>
      </c>
      <c r="AG407" s="19">
        <v>0.1251540333032608</v>
      </c>
    </row>
    <row r="408" spans="1:33">
      <c r="A408" s="1">
        <v>407</v>
      </c>
      <c r="B408" s="2">
        <v>1997</v>
      </c>
      <c r="C408" t="s">
        <v>27</v>
      </c>
      <c r="E408">
        <v>1</v>
      </c>
      <c r="F408">
        <v>2</v>
      </c>
      <c r="G408" s="4">
        <v>15</v>
      </c>
      <c r="H408" s="6">
        <v>162</v>
      </c>
      <c r="I408" s="7">
        <v>53</v>
      </c>
      <c r="J408" s="7">
        <f t="shared" si="48"/>
        <v>55.800000000000004</v>
      </c>
      <c r="K408" s="8">
        <f t="shared" si="49"/>
        <v>-5.0179211469534121E-2</v>
      </c>
      <c r="L408" s="5">
        <f t="shared" si="55"/>
        <v>124.6610630342785</v>
      </c>
      <c r="M408" s="5">
        <f t="shared" si="50"/>
        <v>20.195092211553114</v>
      </c>
      <c r="N408">
        <v>2</v>
      </c>
      <c r="O408">
        <v>14</v>
      </c>
      <c r="P408">
        <v>7</v>
      </c>
      <c r="Q408">
        <v>1</v>
      </c>
      <c r="R408">
        <v>1</v>
      </c>
      <c r="S408">
        <f t="shared" si="51"/>
        <v>6</v>
      </c>
      <c r="T408" s="8">
        <f t="shared" si="52"/>
        <v>0.53846153846153844</v>
      </c>
      <c r="U408" s="8">
        <f t="shared" si="53"/>
        <v>0.46153846153846156</v>
      </c>
      <c r="V408" s="8">
        <f t="shared" si="54"/>
        <v>0.14285714285714285</v>
      </c>
      <c r="W408">
        <v>4</v>
      </c>
      <c r="X408">
        <v>4</v>
      </c>
      <c r="Y408">
        <v>4</v>
      </c>
      <c r="Z408">
        <v>4</v>
      </c>
      <c r="AA408">
        <v>3</v>
      </c>
      <c r="AB408">
        <v>2</v>
      </c>
      <c r="AC408" s="19">
        <v>9.6076831221580505E-2</v>
      </c>
      <c r="AD408" s="19">
        <v>5.5026832967996597E-2</v>
      </c>
      <c r="AE408" s="19">
        <v>0.61498862504959106</v>
      </c>
      <c r="AF408" s="19">
        <v>0.23390762507915497</v>
      </c>
      <c r="AG408" s="19">
        <v>8.9362815022468567E-2</v>
      </c>
    </row>
    <row r="409" spans="1:33">
      <c r="A409" s="1">
        <v>408</v>
      </c>
      <c r="B409" s="2">
        <v>1997</v>
      </c>
      <c r="C409" t="s">
        <v>27</v>
      </c>
      <c r="E409">
        <v>1</v>
      </c>
      <c r="F409">
        <v>1</v>
      </c>
      <c r="G409" s="4">
        <v>50</v>
      </c>
      <c r="H409" s="6">
        <v>178</v>
      </c>
      <c r="I409" s="7">
        <v>91</v>
      </c>
      <c r="J409" s="7">
        <f t="shared" si="48"/>
        <v>70.2</v>
      </c>
      <c r="K409" s="8">
        <f t="shared" si="49"/>
        <v>0.29629629629629622</v>
      </c>
      <c r="L409" s="5">
        <f t="shared" si="55"/>
        <v>161.35461275602188</v>
      </c>
      <c r="M409" s="5">
        <f t="shared" si="50"/>
        <v>28.721121070571897</v>
      </c>
      <c r="N409">
        <v>3</v>
      </c>
      <c r="O409">
        <v>13</v>
      </c>
      <c r="P409">
        <v>8</v>
      </c>
      <c r="Q409">
        <v>0</v>
      </c>
      <c r="R409">
        <v>1</v>
      </c>
      <c r="S409">
        <f t="shared" si="51"/>
        <v>4</v>
      </c>
      <c r="T409" s="8">
        <f t="shared" si="52"/>
        <v>0.66666666666666663</v>
      </c>
      <c r="U409" s="8">
        <f t="shared" si="53"/>
        <v>0.33333333333333331</v>
      </c>
      <c r="V409" s="8">
        <f t="shared" si="54"/>
        <v>0</v>
      </c>
      <c r="W409">
        <v>5</v>
      </c>
      <c r="X409">
        <v>5</v>
      </c>
      <c r="Y409">
        <v>5</v>
      </c>
      <c r="Z409">
        <v>4</v>
      </c>
      <c r="AA409">
        <v>3</v>
      </c>
      <c r="AB409">
        <v>3</v>
      </c>
      <c r="AC409" s="19">
        <v>0.2178342342376709</v>
      </c>
      <c r="AD409" s="19">
        <v>4.3353874236345291E-2</v>
      </c>
      <c r="AE409" s="19">
        <v>0.50058913230895996</v>
      </c>
      <c r="AF409" s="19">
        <v>0.23822271823883057</v>
      </c>
      <c r="AG409" s="19">
        <v>9.3611083924770355E-2</v>
      </c>
    </row>
    <row r="410" spans="1:33">
      <c r="A410" s="1">
        <v>409</v>
      </c>
      <c r="B410" s="2">
        <v>1997</v>
      </c>
      <c r="C410" t="s">
        <v>27</v>
      </c>
      <c r="E410">
        <v>1</v>
      </c>
      <c r="F410">
        <v>1</v>
      </c>
      <c r="G410" s="4">
        <v>120</v>
      </c>
      <c r="H410" s="6">
        <v>167</v>
      </c>
      <c r="I410" s="7">
        <v>57</v>
      </c>
      <c r="J410" s="7">
        <f t="shared" si="48"/>
        <v>60.300000000000004</v>
      </c>
      <c r="K410" s="8">
        <f t="shared" si="49"/>
        <v>-5.472636815920405E-2</v>
      </c>
      <c r="L410" s="5">
        <f t="shared" si="55"/>
        <v>122.38422505986628</v>
      </c>
      <c r="M410" s="5">
        <f t="shared" si="50"/>
        <v>20.43816558499767</v>
      </c>
      <c r="N410">
        <v>3</v>
      </c>
      <c r="O410">
        <v>14</v>
      </c>
      <c r="P410">
        <v>10</v>
      </c>
      <c r="Q410">
        <v>1</v>
      </c>
      <c r="R410">
        <v>3</v>
      </c>
      <c r="S410">
        <f t="shared" si="51"/>
        <v>1</v>
      </c>
      <c r="T410" s="8">
        <f t="shared" si="52"/>
        <v>0.90909090909090906</v>
      </c>
      <c r="U410" s="8">
        <f t="shared" si="53"/>
        <v>9.0909090909090912E-2</v>
      </c>
      <c r="V410" s="8">
        <f t="shared" si="54"/>
        <v>0.1</v>
      </c>
      <c r="W410">
        <v>4</v>
      </c>
      <c r="X410">
        <v>3</v>
      </c>
      <c r="Y410">
        <v>4</v>
      </c>
      <c r="Z410">
        <v>4</v>
      </c>
      <c r="AA410">
        <v>4</v>
      </c>
      <c r="AB410">
        <v>2</v>
      </c>
      <c r="AC410" s="19">
        <v>0.63961327075958252</v>
      </c>
      <c r="AD410" s="19">
        <v>6.264842301607132E-2</v>
      </c>
      <c r="AE410" s="19">
        <v>6.264842301607132E-2</v>
      </c>
      <c r="AF410" s="19">
        <v>0.23508986830711365</v>
      </c>
      <c r="AG410" s="19">
        <v>7.7412925660610199E-2</v>
      </c>
    </row>
    <row r="411" spans="1:33">
      <c r="A411" s="1">
        <v>410</v>
      </c>
      <c r="B411" s="2">
        <v>1997</v>
      </c>
      <c r="C411" t="s">
        <v>27</v>
      </c>
      <c r="E411">
        <v>1</v>
      </c>
      <c r="F411">
        <v>2</v>
      </c>
      <c r="G411" s="4">
        <v>120</v>
      </c>
      <c r="H411" s="6">
        <v>175.5</v>
      </c>
      <c r="I411" s="7">
        <v>75</v>
      </c>
      <c r="J411" s="7">
        <f t="shared" si="48"/>
        <v>67.95</v>
      </c>
      <c r="K411" s="8">
        <f t="shared" si="49"/>
        <v>0.1037527593818984</v>
      </c>
      <c r="L411" s="5">
        <f t="shared" si="55"/>
        <v>138.74901254062138</v>
      </c>
      <c r="M411" s="5">
        <f t="shared" si="50"/>
        <v>24.350451700879056</v>
      </c>
      <c r="N411">
        <v>2</v>
      </c>
      <c r="O411">
        <v>13</v>
      </c>
      <c r="P411">
        <v>10</v>
      </c>
      <c r="Q411">
        <v>2</v>
      </c>
      <c r="R411">
        <v>3</v>
      </c>
      <c r="S411">
        <f t="shared" si="51"/>
        <v>0</v>
      </c>
      <c r="T411" s="8">
        <f t="shared" si="52"/>
        <v>1</v>
      </c>
      <c r="U411" s="8">
        <f t="shared" si="53"/>
        <v>0</v>
      </c>
      <c r="V411" s="8">
        <f t="shared" si="54"/>
        <v>0.2</v>
      </c>
      <c r="W411">
        <v>5</v>
      </c>
      <c r="X411">
        <v>4</v>
      </c>
      <c r="Y411">
        <v>4</v>
      </c>
      <c r="Z411">
        <v>4</v>
      </c>
      <c r="AA411">
        <v>3</v>
      </c>
      <c r="AB411">
        <v>4</v>
      </c>
      <c r="AC411" s="19">
        <v>0.49354591965675354</v>
      </c>
      <c r="AD411" s="19">
        <v>5.69896399974823E-2</v>
      </c>
      <c r="AE411" s="19">
        <v>0.16451515257358551</v>
      </c>
      <c r="AF411" s="19">
        <v>0.28494924306869507</v>
      </c>
      <c r="AG411" s="19">
        <v>0.11460462957620621</v>
      </c>
    </row>
    <row r="412" spans="1:33">
      <c r="A412" s="1">
        <v>411</v>
      </c>
      <c r="B412" s="2">
        <v>1997</v>
      </c>
      <c r="C412" t="s">
        <v>27</v>
      </c>
      <c r="E412">
        <v>1</v>
      </c>
      <c r="F412">
        <v>1</v>
      </c>
      <c r="G412" s="4">
        <v>50</v>
      </c>
      <c r="H412" s="6">
        <v>178</v>
      </c>
      <c r="I412" s="7">
        <v>91</v>
      </c>
      <c r="J412" s="7">
        <f t="shared" si="48"/>
        <v>70.2</v>
      </c>
      <c r="K412" s="8">
        <f t="shared" si="49"/>
        <v>0.29629629629629622</v>
      </c>
      <c r="L412" s="5">
        <f t="shared" si="55"/>
        <v>161.35461275602188</v>
      </c>
      <c r="M412" s="5">
        <f t="shared" si="50"/>
        <v>28.721121070571897</v>
      </c>
      <c r="N412">
        <v>3</v>
      </c>
      <c r="O412">
        <v>13</v>
      </c>
      <c r="P412">
        <v>8</v>
      </c>
      <c r="Q412">
        <v>0</v>
      </c>
      <c r="R412">
        <v>1</v>
      </c>
      <c r="S412">
        <f t="shared" si="51"/>
        <v>4</v>
      </c>
      <c r="T412" s="8">
        <f t="shared" si="52"/>
        <v>0.66666666666666663</v>
      </c>
      <c r="U412" s="8">
        <f t="shared" si="53"/>
        <v>0.33333333333333331</v>
      </c>
      <c r="V412" s="8">
        <f t="shared" si="54"/>
        <v>0</v>
      </c>
      <c r="W412">
        <v>5</v>
      </c>
      <c r="X412">
        <v>5</v>
      </c>
      <c r="Y412">
        <v>5</v>
      </c>
      <c r="Z412">
        <v>4</v>
      </c>
      <c r="AA412">
        <v>3</v>
      </c>
      <c r="AB412">
        <v>3</v>
      </c>
      <c r="AC412" s="19">
        <v>0.2178342342376709</v>
      </c>
      <c r="AD412" s="19">
        <v>4.3353874236345291E-2</v>
      </c>
      <c r="AE412" s="19">
        <v>0.50058913230895996</v>
      </c>
      <c r="AF412" s="19">
        <v>0.23822271823883057</v>
      </c>
      <c r="AG412" s="19">
        <v>9.3611083924770355E-2</v>
      </c>
    </row>
    <row r="413" spans="1:33">
      <c r="A413" s="1">
        <v>412</v>
      </c>
      <c r="B413" s="2">
        <v>1997</v>
      </c>
      <c r="C413" t="s">
        <v>27</v>
      </c>
      <c r="E413">
        <v>2</v>
      </c>
      <c r="F413">
        <v>1</v>
      </c>
      <c r="G413" s="4">
        <v>120</v>
      </c>
      <c r="H413" s="6">
        <v>155</v>
      </c>
      <c r="I413" s="7">
        <v>43</v>
      </c>
      <c r="J413" s="7">
        <f t="shared" si="48"/>
        <v>49.5</v>
      </c>
      <c r="K413" s="8">
        <f t="shared" si="49"/>
        <v>-0.13131313131313133</v>
      </c>
      <c r="L413" s="5">
        <f t="shared" si="55"/>
        <v>115.47111543754825</v>
      </c>
      <c r="M413" s="5">
        <f t="shared" si="50"/>
        <v>17.898022892819977</v>
      </c>
      <c r="N413">
        <v>3</v>
      </c>
      <c r="O413">
        <v>14</v>
      </c>
      <c r="P413">
        <v>10</v>
      </c>
      <c r="Q413">
        <v>0</v>
      </c>
      <c r="R413">
        <v>2</v>
      </c>
      <c r="S413">
        <f t="shared" si="51"/>
        <v>2</v>
      </c>
      <c r="T413" s="8">
        <f t="shared" si="52"/>
        <v>0.83333333333333337</v>
      </c>
      <c r="U413" s="8">
        <f t="shared" si="53"/>
        <v>0.16666666666666666</v>
      </c>
      <c r="V413" s="8">
        <f t="shared" si="54"/>
        <v>0</v>
      </c>
      <c r="W413">
        <v>4</v>
      </c>
      <c r="X413">
        <v>4</v>
      </c>
      <c r="Y413">
        <v>4</v>
      </c>
      <c r="Z413">
        <v>4</v>
      </c>
      <c r="AA413">
        <v>4</v>
      </c>
      <c r="AB413">
        <v>2</v>
      </c>
      <c r="AC413" s="19">
        <v>0.11400964856147766</v>
      </c>
      <c r="AD413" s="19">
        <v>5.2002638578414917E-2</v>
      </c>
      <c r="AE413" s="19">
        <v>0.21600116789340973</v>
      </c>
      <c r="AF413" s="19">
        <v>0.61798650026321411</v>
      </c>
      <c r="AG413" s="19">
        <v>0.13310432434082031</v>
      </c>
    </row>
    <row r="414" spans="1:33">
      <c r="A414" s="1">
        <v>413</v>
      </c>
      <c r="B414" s="2">
        <v>1997</v>
      </c>
      <c r="C414" t="s">
        <v>27</v>
      </c>
      <c r="E414">
        <v>2</v>
      </c>
      <c r="F414">
        <v>1</v>
      </c>
      <c r="G414" s="4">
        <v>140</v>
      </c>
      <c r="H414" s="6">
        <v>158</v>
      </c>
      <c r="I414" s="7">
        <v>49</v>
      </c>
      <c r="J414" s="7">
        <f t="shared" si="48"/>
        <v>52.2</v>
      </c>
      <c r="K414" s="8">
        <f t="shared" si="49"/>
        <v>-6.1302681992337217E-2</v>
      </c>
      <c r="L414" s="5">
        <f t="shared" si="55"/>
        <v>124.22952342512458</v>
      </c>
      <c r="M414" s="5">
        <f t="shared" si="50"/>
        <v>19.62826470116968</v>
      </c>
      <c r="N414">
        <v>3</v>
      </c>
      <c r="O414">
        <v>15</v>
      </c>
      <c r="P414">
        <v>10</v>
      </c>
      <c r="Q414">
        <v>0</v>
      </c>
      <c r="R414">
        <v>3</v>
      </c>
      <c r="S414">
        <f t="shared" si="51"/>
        <v>2</v>
      </c>
      <c r="T414" s="8">
        <f t="shared" si="52"/>
        <v>0.83333333333333337</v>
      </c>
      <c r="U414" s="8">
        <f t="shared" si="53"/>
        <v>0.16666666666666666</v>
      </c>
      <c r="V414" s="8">
        <f t="shared" si="54"/>
        <v>0</v>
      </c>
      <c r="W414">
        <v>5</v>
      </c>
      <c r="X414">
        <v>4</v>
      </c>
      <c r="Y414">
        <v>4</v>
      </c>
      <c r="Z414">
        <v>5</v>
      </c>
      <c r="AA414">
        <v>4</v>
      </c>
      <c r="AB414">
        <v>4</v>
      </c>
      <c r="AC414" s="19">
        <v>9.2845231294631958E-2</v>
      </c>
      <c r="AD414" s="19">
        <v>4.7285459935665131E-2</v>
      </c>
      <c r="AE414" s="19">
        <v>0.61777693033218384</v>
      </c>
      <c r="AF414" s="19">
        <v>0.24209235608577728</v>
      </c>
      <c r="AG414" s="19">
        <v>0.37907281517982483</v>
      </c>
    </row>
    <row r="415" spans="1:33">
      <c r="A415" s="1">
        <v>414</v>
      </c>
      <c r="B415" s="2">
        <v>1997</v>
      </c>
      <c r="C415" t="s">
        <v>27</v>
      </c>
      <c r="E415">
        <v>2</v>
      </c>
      <c r="F415">
        <v>2</v>
      </c>
      <c r="G415" s="4">
        <v>60</v>
      </c>
      <c r="H415" s="6">
        <v>158</v>
      </c>
      <c r="I415" s="7">
        <v>48</v>
      </c>
      <c r="J415" s="7">
        <f t="shared" si="48"/>
        <v>52.2</v>
      </c>
      <c r="K415" s="8">
        <f t="shared" si="49"/>
        <v>-8.0459770114942583E-2</v>
      </c>
      <c r="L415" s="5">
        <f t="shared" si="55"/>
        <v>121.69422702869346</v>
      </c>
      <c r="M415" s="5">
        <f t="shared" si="50"/>
        <v>19.227687870533565</v>
      </c>
      <c r="N415">
        <v>2</v>
      </c>
      <c r="O415">
        <v>15</v>
      </c>
      <c r="P415">
        <v>15</v>
      </c>
      <c r="Q415">
        <v>1</v>
      </c>
      <c r="R415">
        <v>2</v>
      </c>
      <c r="S415">
        <f t="shared" si="51"/>
        <v>-2</v>
      </c>
      <c r="T415" s="8">
        <f t="shared" si="52"/>
        <v>1.1538461538461537</v>
      </c>
      <c r="U415" s="8">
        <f t="shared" si="53"/>
        <v>-0.15384615384615385</v>
      </c>
      <c r="V415" s="8">
        <f t="shared" si="54"/>
        <v>6.6666666666666666E-2</v>
      </c>
      <c r="W415">
        <v>4</v>
      </c>
      <c r="X415">
        <v>5</v>
      </c>
      <c r="Y415">
        <v>5</v>
      </c>
      <c r="Z415">
        <v>4</v>
      </c>
      <c r="AA415">
        <v>4</v>
      </c>
      <c r="AB415">
        <v>2</v>
      </c>
      <c r="AC415" s="19">
        <v>0.11815439164638519</v>
      </c>
      <c r="AD415" s="19">
        <v>0.11815439164638519</v>
      </c>
      <c r="AE415" s="19">
        <v>0.48744812607765198</v>
      </c>
      <c r="AF415" s="19">
        <v>0.27624306082725525</v>
      </c>
      <c r="AG415" s="19">
        <v>5.7222932577133179E-2</v>
      </c>
    </row>
    <row r="416" spans="1:33">
      <c r="A416" s="1">
        <v>415</v>
      </c>
      <c r="B416" s="2">
        <v>1997</v>
      </c>
      <c r="C416" t="s">
        <v>27</v>
      </c>
      <c r="E416">
        <v>2</v>
      </c>
      <c r="F416">
        <v>1</v>
      </c>
      <c r="G416" s="4">
        <v>120</v>
      </c>
      <c r="H416" s="6">
        <v>168</v>
      </c>
      <c r="I416" s="7">
        <v>56</v>
      </c>
      <c r="J416" s="7">
        <f t="shared" si="48"/>
        <v>61.2</v>
      </c>
      <c r="K416" s="8">
        <f t="shared" si="49"/>
        <v>-8.4967320261437954E-2</v>
      </c>
      <c r="L416" s="5">
        <f t="shared" si="55"/>
        <v>118.10279667422525</v>
      </c>
      <c r="M416" s="5">
        <f t="shared" si="50"/>
        <v>19.841269841269845</v>
      </c>
      <c r="N416">
        <v>2</v>
      </c>
      <c r="O416">
        <v>12</v>
      </c>
      <c r="P416">
        <v>10</v>
      </c>
      <c r="Q416">
        <v>1</v>
      </c>
      <c r="R416">
        <v>1</v>
      </c>
      <c r="S416">
        <f t="shared" si="51"/>
        <v>1</v>
      </c>
      <c r="T416" s="8">
        <f t="shared" si="52"/>
        <v>0.90909090909090906</v>
      </c>
      <c r="U416" s="8">
        <f t="shared" si="53"/>
        <v>9.0909090909090912E-2</v>
      </c>
      <c r="V416" s="8">
        <f t="shared" si="54"/>
        <v>0.1</v>
      </c>
      <c r="W416">
        <v>4</v>
      </c>
      <c r="X416">
        <v>5</v>
      </c>
      <c r="Y416">
        <v>5</v>
      </c>
      <c r="Z416">
        <v>4</v>
      </c>
      <c r="AA416">
        <v>2</v>
      </c>
      <c r="AB416">
        <v>2</v>
      </c>
      <c r="AC416" s="19">
        <v>6.264842301607132E-2</v>
      </c>
      <c r="AD416" s="19">
        <v>0.23508986830711365</v>
      </c>
      <c r="AE416" s="19">
        <v>0.63961327075958252</v>
      </c>
      <c r="AF416" s="19">
        <v>6.264842301607132E-2</v>
      </c>
      <c r="AG416" s="19">
        <v>7.7413983643054962E-2</v>
      </c>
    </row>
    <row r="417" spans="1:33">
      <c r="A417" s="1">
        <v>416</v>
      </c>
      <c r="B417" s="2">
        <v>1997</v>
      </c>
      <c r="C417" t="s">
        <v>27</v>
      </c>
      <c r="E417">
        <v>1</v>
      </c>
      <c r="F417">
        <v>2</v>
      </c>
      <c r="G417" s="4">
        <v>130</v>
      </c>
      <c r="H417" s="6">
        <v>172</v>
      </c>
      <c r="I417" s="7">
        <v>90</v>
      </c>
      <c r="J417" s="7">
        <f t="shared" si="48"/>
        <v>64.8</v>
      </c>
      <c r="K417" s="8">
        <f t="shared" si="49"/>
        <v>0.38888888888888895</v>
      </c>
      <c r="L417" s="5">
        <f t="shared" si="55"/>
        <v>176.87121888638737</v>
      </c>
      <c r="M417" s="5">
        <f t="shared" si="50"/>
        <v>30.421849648458629</v>
      </c>
      <c r="N417">
        <v>2</v>
      </c>
      <c r="O417">
        <v>14</v>
      </c>
      <c r="P417">
        <v>5</v>
      </c>
      <c r="Q417">
        <v>0</v>
      </c>
      <c r="R417">
        <v>2</v>
      </c>
      <c r="S417">
        <f t="shared" si="51"/>
        <v>7</v>
      </c>
      <c r="T417" s="8">
        <f t="shared" si="52"/>
        <v>0.41666666666666669</v>
      </c>
      <c r="U417" s="8">
        <f t="shared" si="53"/>
        <v>0.58333333333333337</v>
      </c>
      <c r="V417" s="8">
        <f t="shared" si="54"/>
        <v>0</v>
      </c>
      <c r="W417">
        <v>3</v>
      </c>
      <c r="X417">
        <v>1</v>
      </c>
      <c r="Y417">
        <v>4</v>
      </c>
      <c r="Z417">
        <v>4</v>
      </c>
      <c r="AA417">
        <v>4</v>
      </c>
      <c r="AB417">
        <v>1</v>
      </c>
      <c r="AC417" s="19">
        <v>0.20156013965606689</v>
      </c>
      <c r="AD417" s="19">
        <v>5.744483694434166E-2</v>
      </c>
      <c r="AE417" s="19">
        <v>0.64252328872680664</v>
      </c>
      <c r="AF417" s="19">
        <v>9.8471783101558685E-2</v>
      </c>
      <c r="AG417" s="19">
        <v>0.73051506280899048</v>
      </c>
    </row>
    <row r="418" spans="1:33">
      <c r="A418" s="1">
        <v>417</v>
      </c>
      <c r="B418" s="2">
        <v>1997</v>
      </c>
      <c r="C418" t="s">
        <v>27</v>
      </c>
      <c r="E418">
        <v>1</v>
      </c>
      <c r="F418">
        <v>1</v>
      </c>
      <c r="G418" s="4">
        <v>40</v>
      </c>
      <c r="H418" s="6">
        <v>170</v>
      </c>
      <c r="I418" s="7">
        <v>58</v>
      </c>
      <c r="J418" s="7">
        <f t="shared" si="48"/>
        <v>63</v>
      </c>
      <c r="K418" s="8">
        <f t="shared" si="49"/>
        <v>-7.9365079365079361E-2</v>
      </c>
      <c r="L418" s="5">
        <f t="shared" si="55"/>
        <v>118.05414207205374</v>
      </c>
      <c r="M418" s="5">
        <f t="shared" si="50"/>
        <v>20.069204152249139</v>
      </c>
      <c r="N418">
        <v>3</v>
      </c>
      <c r="O418">
        <v>14</v>
      </c>
      <c r="P418">
        <v>9</v>
      </c>
      <c r="Q418">
        <v>2</v>
      </c>
      <c r="R418">
        <v>3</v>
      </c>
      <c r="S418">
        <f t="shared" si="51"/>
        <v>2</v>
      </c>
      <c r="T418" s="8">
        <f t="shared" si="52"/>
        <v>0.81818181818181823</v>
      </c>
      <c r="U418" s="8">
        <f t="shared" si="53"/>
        <v>0.18181818181818182</v>
      </c>
      <c r="V418" s="8">
        <f t="shared" si="54"/>
        <v>0.22222222222222221</v>
      </c>
      <c r="W418">
        <v>4</v>
      </c>
      <c r="X418">
        <v>5</v>
      </c>
      <c r="Y418">
        <v>4</v>
      </c>
      <c r="Z418">
        <v>4</v>
      </c>
      <c r="AA418">
        <v>3</v>
      </c>
      <c r="AB418">
        <v>2</v>
      </c>
      <c r="AC418" s="19">
        <v>0.12768514454364777</v>
      </c>
      <c r="AD418" s="19">
        <v>3.9455864578485489E-2</v>
      </c>
      <c r="AE418" s="19">
        <v>0.53994274139404297</v>
      </c>
      <c r="AF418" s="19">
        <v>0.29291626811027527</v>
      </c>
      <c r="AG418" s="19">
        <v>0.17309454083442688</v>
      </c>
    </row>
    <row r="419" spans="1:33">
      <c r="A419" s="1">
        <v>418</v>
      </c>
      <c r="B419" s="2">
        <v>1997</v>
      </c>
      <c r="C419" t="s">
        <v>27</v>
      </c>
      <c r="E419">
        <v>1</v>
      </c>
      <c r="F419">
        <v>1</v>
      </c>
      <c r="G419" s="4">
        <v>90</v>
      </c>
      <c r="H419" s="6">
        <v>172</v>
      </c>
      <c r="I419" s="7">
        <v>63</v>
      </c>
      <c r="J419" s="7">
        <f t="shared" si="48"/>
        <v>64.8</v>
      </c>
      <c r="K419" s="8">
        <f t="shared" si="49"/>
        <v>-2.7777777777777735E-2</v>
      </c>
      <c r="L419" s="5">
        <f t="shared" si="55"/>
        <v>123.80985322047115</v>
      </c>
      <c r="M419" s="5">
        <f t="shared" si="50"/>
        <v>21.295294753921041</v>
      </c>
      <c r="N419">
        <v>3</v>
      </c>
      <c r="O419">
        <v>14</v>
      </c>
      <c r="P419">
        <v>7</v>
      </c>
      <c r="Q419">
        <v>1</v>
      </c>
      <c r="R419">
        <v>1</v>
      </c>
      <c r="S419">
        <f t="shared" si="51"/>
        <v>6</v>
      </c>
      <c r="T419" s="8">
        <f t="shared" si="52"/>
        <v>0.53846153846153844</v>
      </c>
      <c r="U419" s="8">
        <f t="shared" si="53"/>
        <v>0.46153846153846156</v>
      </c>
      <c r="V419" s="8">
        <f t="shared" si="54"/>
        <v>0.14285714285714285</v>
      </c>
      <c r="W419">
        <v>4</v>
      </c>
      <c r="X419">
        <v>5</v>
      </c>
      <c r="Y419">
        <v>5</v>
      </c>
      <c r="Z419">
        <v>4</v>
      </c>
      <c r="AA419">
        <v>3</v>
      </c>
      <c r="AB419">
        <v>2</v>
      </c>
      <c r="AC419" s="19">
        <v>0.125300332903862</v>
      </c>
      <c r="AD419" s="19">
        <v>5.8138273656368256E-2</v>
      </c>
      <c r="AE419" s="19">
        <v>0.3633420467376709</v>
      </c>
      <c r="AF419" s="19">
        <v>0.45321938395500183</v>
      </c>
      <c r="AG419" s="19">
        <v>3.0361810699105263E-2</v>
      </c>
    </row>
    <row r="420" spans="1:33">
      <c r="A420" s="1">
        <v>419</v>
      </c>
      <c r="B420" s="2">
        <v>1997</v>
      </c>
      <c r="C420" t="s">
        <v>27</v>
      </c>
      <c r="E420">
        <v>1</v>
      </c>
      <c r="F420">
        <v>1</v>
      </c>
      <c r="G420" s="4">
        <v>130</v>
      </c>
      <c r="H420" s="6">
        <v>176.6</v>
      </c>
      <c r="I420" s="7">
        <v>57</v>
      </c>
      <c r="J420" s="7">
        <f t="shared" si="48"/>
        <v>68.94</v>
      </c>
      <c r="K420" s="8">
        <f t="shared" si="49"/>
        <v>-0.17319408181026977</v>
      </c>
      <c r="L420" s="5">
        <f t="shared" si="55"/>
        <v>103.49104159102774</v>
      </c>
      <c r="M420" s="5">
        <f t="shared" si="50"/>
        <v>18.276517944975499</v>
      </c>
      <c r="N420">
        <v>2</v>
      </c>
      <c r="O420">
        <v>16</v>
      </c>
      <c r="P420">
        <v>5</v>
      </c>
      <c r="Q420">
        <v>0</v>
      </c>
      <c r="R420">
        <v>3</v>
      </c>
      <c r="S420">
        <f t="shared" si="51"/>
        <v>8</v>
      </c>
      <c r="T420" s="8">
        <f t="shared" si="52"/>
        <v>0.38461538461538464</v>
      </c>
      <c r="U420" s="8">
        <f t="shared" si="53"/>
        <v>0.61538461538461542</v>
      </c>
      <c r="V420" s="8">
        <f t="shared" si="54"/>
        <v>0</v>
      </c>
      <c r="W420">
        <v>4</v>
      </c>
      <c r="X420">
        <v>4</v>
      </c>
      <c r="Y420">
        <v>4</v>
      </c>
      <c r="Z420">
        <v>4</v>
      </c>
      <c r="AA420">
        <v>4</v>
      </c>
      <c r="AB420">
        <v>3</v>
      </c>
      <c r="AC420" s="19">
        <v>3.8625806570053101E-2</v>
      </c>
      <c r="AD420" s="19">
        <v>0.66377061605453491</v>
      </c>
      <c r="AE420" s="19">
        <v>0.22155089676380157</v>
      </c>
      <c r="AF420" s="19">
        <v>7.6052658259868622E-2</v>
      </c>
      <c r="AG420" s="19">
        <v>0.36838990449905396</v>
      </c>
    </row>
    <row r="421" spans="1:33">
      <c r="A421" s="1">
        <v>420</v>
      </c>
      <c r="B421" s="2">
        <v>1997</v>
      </c>
      <c r="C421" t="s">
        <v>27</v>
      </c>
      <c r="E421">
        <v>1</v>
      </c>
      <c r="F421">
        <v>2</v>
      </c>
      <c r="G421" s="4">
        <v>40</v>
      </c>
      <c r="H421" s="6">
        <v>180</v>
      </c>
      <c r="I421" s="7">
        <v>70</v>
      </c>
      <c r="J421" s="7">
        <f t="shared" si="48"/>
        <v>72</v>
      </c>
      <c r="K421" s="8">
        <f t="shared" si="49"/>
        <v>-2.7777777777777776E-2</v>
      </c>
      <c r="L421" s="5">
        <f t="shared" si="55"/>
        <v>120.02743484224965</v>
      </c>
      <c r="M421" s="5">
        <f t="shared" si="50"/>
        <v>21.604938271604937</v>
      </c>
      <c r="N421">
        <v>2</v>
      </c>
      <c r="O421">
        <v>12</v>
      </c>
      <c r="P421">
        <v>1</v>
      </c>
      <c r="Q421">
        <v>0</v>
      </c>
      <c r="R421">
        <v>0</v>
      </c>
      <c r="S421">
        <f t="shared" si="51"/>
        <v>11</v>
      </c>
      <c r="T421" s="8">
        <f t="shared" si="52"/>
        <v>8.3333333333333329E-2</v>
      </c>
      <c r="U421" s="8">
        <f t="shared" si="53"/>
        <v>0.91666666666666663</v>
      </c>
      <c r="V421" s="8">
        <f t="shared" si="54"/>
        <v>0</v>
      </c>
      <c r="W421">
        <v>4</v>
      </c>
      <c r="X421">
        <v>4</v>
      </c>
      <c r="Y421">
        <v>4</v>
      </c>
      <c r="Z421">
        <v>3</v>
      </c>
      <c r="AA421">
        <v>2</v>
      </c>
      <c r="AB421">
        <v>1</v>
      </c>
      <c r="AC421" s="19">
        <v>4.6273879706859589E-2</v>
      </c>
      <c r="AD421" s="19">
        <v>0.30212131142616272</v>
      </c>
      <c r="AE421" s="19">
        <v>0.46745187044143677</v>
      </c>
      <c r="AF421" s="19">
        <v>0.18415290117263794</v>
      </c>
      <c r="AG421" s="19">
        <v>0.4161495566368103</v>
      </c>
    </row>
    <row r="422" spans="1:33">
      <c r="A422" s="1">
        <v>421</v>
      </c>
      <c r="B422" s="2">
        <v>1997</v>
      </c>
      <c r="C422" t="s">
        <v>27</v>
      </c>
      <c r="E422">
        <v>1</v>
      </c>
      <c r="F422">
        <v>1</v>
      </c>
      <c r="G422" s="4">
        <v>60</v>
      </c>
      <c r="H422" s="6">
        <v>178</v>
      </c>
      <c r="I422" s="7">
        <v>68</v>
      </c>
      <c r="J422" s="7">
        <f t="shared" si="48"/>
        <v>70.2</v>
      </c>
      <c r="K422" s="8">
        <f t="shared" si="49"/>
        <v>-3.1339031339031376E-2</v>
      </c>
      <c r="L422" s="5">
        <f t="shared" si="55"/>
        <v>120.57267766384054</v>
      </c>
      <c r="M422" s="5">
        <f t="shared" si="50"/>
        <v>21.461936624163616</v>
      </c>
      <c r="N422">
        <v>3</v>
      </c>
      <c r="O422">
        <v>15</v>
      </c>
      <c r="P422">
        <v>6</v>
      </c>
      <c r="Q422">
        <v>0</v>
      </c>
      <c r="R422">
        <v>1</v>
      </c>
      <c r="S422">
        <f t="shared" si="51"/>
        <v>8</v>
      </c>
      <c r="T422" s="8">
        <f t="shared" si="52"/>
        <v>0.42857142857142855</v>
      </c>
      <c r="U422" s="8">
        <f t="shared" si="53"/>
        <v>0.5714285714285714</v>
      </c>
      <c r="V422" s="8">
        <f t="shared" si="54"/>
        <v>0</v>
      </c>
      <c r="W422">
        <v>4</v>
      </c>
      <c r="X422">
        <v>4</v>
      </c>
      <c r="Y422">
        <v>5</v>
      </c>
      <c r="Z422">
        <v>5</v>
      </c>
      <c r="AA422">
        <v>4</v>
      </c>
      <c r="AB422">
        <v>3</v>
      </c>
      <c r="AC422" s="19">
        <v>3.8441482931375504E-2</v>
      </c>
      <c r="AD422" s="19">
        <v>0.22868311405181885</v>
      </c>
      <c r="AE422" s="19">
        <v>0.63475823402404785</v>
      </c>
      <c r="AF422" s="19">
        <v>9.8117224872112274E-2</v>
      </c>
      <c r="AG422" s="19">
        <v>0.26630648970603943</v>
      </c>
    </row>
    <row r="423" spans="1:33">
      <c r="A423" s="1">
        <v>422</v>
      </c>
      <c r="B423" s="2">
        <v>1997</v>
      </c>
      <c r="C423" t="s">
        <v>27</v>
      </c>
      <c r="E423">
        <v>1</v>
      </c>
      <c r="F423">
        <v>2</v>
      </c>
      <c r="G423" s="4">
        <v>30</v>
      </c>
      <c r="H423" s="6">
        <v>170</v>
      </c>
      <c r="I423" s="7">
        <v>69</v>
      </c>
      <c r="J423" s="7">
        <f t="shared" si="48"/>
        <v>63</v>
      </c>
      <c r="K423" s="8">
        <f t="shared" si="49"/>
        <v>9.5238095238095233E-2</v>
      </c>
      <c r="L423" s="5">
        <f t="shared" si="55"/>
        <v>140.44372074089151</v>
      </c>
      <c r="M423" s="5">
        <f t="shared" si="50"/>
        <v>23.87543252595156</v>
      </c>
      <c r="N423">
        <v>2</v>
      </c>
      <c r="O423">
        <v>10</v>
      </c>
      <c r="P423">
        <v>10</v>
      </c>
      <c r="Q423">
        <v>2</v>
      </c>
      <c r="R423">
        <v>1</v>
      </c>
      <c r="S423">
        <f t="shared" si="51"/>
        <v>-1</v>
      </c>
      <c r="T423" s="8">
        <f t="shared" si="52"/>
        <v>1.1111111111111112</v>
      </c>
      <c r="U423" s="8">
        <f t="shared" si="53"/>
        <v>-0.1111111111111111</v>
      </c>
      <c r="V423" s="8">
        <f t="shared" si="54"/>
        <v>0.2</v>
      </c>
      <c r="W423">
        <v>4</v>
      </c>
      <c r="X423">
        <v>4</v>
      </c>
      <c r="Y423">
        <v>3</v>
      </c>
      <c r="Z423">
        <v>2</v>
      </c>
      <c r="AA423">
        <v>2</v>
      </c>
      <c r="AB423">
        <v>2</v>
      </c>
      <c r="AC423" s="19">
        <v>5.7472750544548035E-2</v>
      </c>
      <c r="AD423" s="19">
        <v>6.3168078660964966E-2</v>
      </c>
      <c r="AE423" s="19">
        <v>0.45667701959609985</v>
      </c>
      <c r="AF423" s="19">
        <v>0.42268213629722595</v>
      </c>
      <c r="AG423" s="19">
        <v>1.9036928191781044E-2</v>
      </c>
    </row>
    <row r="424" spans="1:33">
      <c r="A424" s="1">
        <v>423</v>
      </c>
      <c r="B424" s="2">
        <v>1997</v>
      </c>
      <c r="C424" t="s">
        <v>25</v>
      </c>
      <c r="E424">
        <v>2</v>
      </c>
      <c r="F424">
        <v>1</v>
      </c>
      <c r="G424" s="4">
        <v>40</v>
      </c>
      <c r="H424" s="6">
        <v>156</v>
      </c>
      <c r="I424" s="7">
        <v>45</v>
      </c>
      <c r="J424" s="7">
        <f t="shared" si="48"/>
        <v>50.4</v>
      </c>
      <c r="K424" s="8">
        <f t="shared" si="49"/>
        <v>-0.10714285714285712</v>
      </c>
      <c r="L424" s="5">
        <f t="shared" si="55"/>
        <v>118.53284782278865</v>
      </c>
      <c r="M424" s="5">
        <f t="shared" si="50"/>
        <v>18.491124260355029</v>
      </c>
      <c r="N424">
        <v>4</v>
      </c>
      <c r="O424">
        <v>7</v>
      </c>
      <c r="P424">
        <v>0</v>
      </c>
      <c r="Q424">
        <v>1</v>
      </c>
      <c r="R424">
        <v>1</v>
      </c>
      <c r="S424">
        <f t="shared" si="51"/>
        <v>6</v>
      </c>
      <c r="T424" s="8">
        <f t="shared" si="52"/>
        <v>0</v>
      </c>
      <c r="U424" s="8">
        <f t="shared" si="53"/>
        <v>1</v>
      </c>
      <c r="V424" s="8" t="e">
        <f t="shared" si="54"/>
        <v>#DIV/0!</v>
      </c>
      <c r="W424">
        <v>4</v>
      </c>
      <c r="X424">
        <v>4</v>
      </c>
      <c r="Y424">
        <v>4</v>
      </c>
      <c r="Z424">
        <v>4</v>
      </c>
      <c r="AA424">
        <v>4</v>
      </c>
      <c r="AB424">
        <v>2</v>
      </c>
      <c r="AC424" s="19">
        <v>0.11468060314655304</v>
      </c>
      <c r="AD424" s="19">
        <v>0.11596353352069855</v>
      </c>
      <c r="AE424" s="19">
        <v>0.33822393417358398</v>
      </c>
      <c r="AF424" s="19">
        <v>0.43113195896148682</v>
      </c>
      <c r="AG424" s="19">
        <v>0.36754715442657471</v>
      </c>
    </row>
    <row r="425" spans="1:33">
      <c r="A425" s="1">
        <v>424</v>
      </c>
      <c r="B425" s="2">
        <v>1997</v>
      </c>
      <c r="C425" t="s">
        <v>27</v>
      </c>
      <c r="E425">
        <v>1</v>
      </c>
      <c r="F425">
        <v>2</v>
      </c>
      <c r="G425" s="4">
        <v>10</v>
      </c>
      <c r="H425" s="6">
        <v>172</v>
      </c>
      <c r="I425" s="7">
        <v>64</v>
      </c>
      <c r="J425" s="7">
        <f t="shared" si="48"/>
        <v>64.8</v>
      </c>
      <c r="K425" s="8">
        <f t="shared" si="49"/>
        <v>-1.2345679012345635E-2</v>
      </c>
      <c r="L425" s="5">
        <f t="shared" si="55"/>
        <v>125.77508898587546</v>
      </c>
      <c r="M425" s="5">
        <f t="shared" si="50"/>
        <v>21.63331530557058</v>
      </c>
      <c r="N425">
        <v>4</v>
      </c>
      <c r="O425">
        <v>13</v>
      </c>
      <c r="P425">
        <v>9</v>
      </c>
      <c r="Q425">
        <v>2</v>
      </c>
      <c r="R425">
        <v>1</v>
      </c>
      <c r="S425">
        <f t="shared" si="51"/>
        <v>3</v>
      </c>
      <c r="T425" s="8">
        <f t="shared" si="52"/>
        <v>0.75</v>
      </c>
      <c r="U425" s="8">
        <f t="shared" si="53"/>
        <v>0.25</v>
      </c>
      <c r="V425" s="8">
        <f t="shared" si="54"/>
        <v>0.22222222222222221</v>
      </c>
      <c r="W425">
        <v>4</v>
      </c>
      <c r="X425">
        <v>4</v>
      </c>
      <c r="Y425">
        <v>4</v>
      </c>
      <c r="Z425">
        <v>3</v>
      </c>
      <c r="AA425">
        <v>3</v>
      </c>
      <c r="AB425">
        <v>2</v>
      </c>
      <c r="AC425" s="19">
        <v>8.5702791810035706E-2</v>
      </c>
      <c r="AD425" s="19">
        <v>0.25708228349685669</v>
      </c>
      <c r="AE425" s="19">
        <v>0.63054770231246948</v>
      </c>
      <c r="AF425" s="19">
        <v>2.6667224243283272E-2</v>
      </c>
      <c r="AG425" s="19">
        <v>0.43549713492393494</v>
      </c>
    </row>
    <row r="426" spans="1:33">
      <c r="A426" s="1">
        <v>425</v>
      </c>
      <c r="B426" s="2">
        <v>1997</v>
      </c>
      <c r="C426" t="s">
        <v>27</v>
      </c>
      <c r="E426">
        <v>1</v>
      </c>
      <c r="F426">
        <v>2</v>
      </c>
      <c r="G426" s="4">
        <v>60</v>
      </c>
      <c r="H426" s="6">
        <v>170</v>
      </c>
      <c r="I426" s="7">
        <v>70</v>
      </c>
      <c r="J426" s="7">
        <f t="shared" si="48"/>
        <v>63</v>
      </c>
      <c r="K426" s="8">
        <f t="shared" si="49"/>
        <v>0.1111111111111111</v>
      </c>
      <c r="L426" s="5">
        <f t="shared" si="55"/>
        <v>142.47913698351311</v>
      </c>
      <c r="M426" s="5">
        <f t="shared" si="50"/>
        <v>24.221453287197235</v>
      </c>
      <c r="N426">
        <v>1</v>
      </c>
      <c r="O426">
        <v>13</v>
      </c>
      <c r="P426">
        <v>11</v>
      </c>
      <c r="Q426">
        <v>0</v>
      </c>
      <c r="R426">
        <v>0</v>
      </c>
      <c r="S426">
        <f t="shared" si="51"/>
        <v>2</v>
      </c>
      <c r="T426" s="8">
        <f t="shared" si="52"/>
        <v>0.84615384615384615</v>
      </c>
      <c r="U426" s="8">
        <f t="shared" si="53"/>
        <v>0.15384615384615385</v>
      </c>
      <c r="V426" s="8">
        <f t="shared" si="54"/>
        <v>0</v>
      </c>
      <c r="W426">
        <v>5</v>
      </c>
      <c r="X426">
        <v>5</v>
      </c>
      <c r="Y426">
        <v>3</v>
      </c>
      <c r="Z426">
        <v>3</v>
      </c>
      <c r="AA426">
        <v>2</v>
      </c>
      <c r="AB426">
        <v>1</v>
      </c>
      <c r="AC426" s="19">
        <v>0.17043186724185944</v>
      </c>
      <c r="AD426" s="19">
        <v>0.232577845454216</v>
      </c>
      <c r="AE426" s="19">
        <v>0.31400597095489502</v>
      </c>
      <c r="AF426" s="19">
        <v>0.28298434615135193</v>
      </c>
      <c r="AG426" s="19">
        <v>3.8589043617248535</v>
      </c>
    </row>
    <row r="427" spans="1:33">
      <c r="A427" s="1">
        <v>426</v>
      </c>
      <c r="B427" s="2">
        <v>1997</v>
      </c>
      <c r="C427" t="s">
        <v>27</v>
      </c>
      <c r="E427">
        <v>2</v>
      </c>
      <c r="F427">
        <v>2</v>
      </c>
      <c r="G427" s="4">
        <v>40</v>
      </c>
      <c r="H427" s="6">
        <v>153</v>
      </c>
      <c r="I427" s="7">
        <v>49</v>
      </c>
      <c r="J427" s="7">
        <f t="shared" si="48"/>
        <v>47.7</v>
      </c>
      <c r="K427" s="8">
        <f t="shared" si="49"/>
        <v>2.7253668763102663E-2</v>
      </c>
      <c r="L427" s="5">
        <f t="shared" si="55"/>
        <v>136.81124264534867</v>
      </c>
      <c r="M427" s="5">
        <f t="shared" si="50"/>
        <v>20.932120124738347</v>
      </c>
      <c r="N427">
        <v>1</v>
      </c>
      <c r="O427">
        <v>14</v>
      </c>
      <c r="P427">
        <v>10</v>
      </c>
      <c r="Q427">
        <v>2</v>
      </c>
      <c r="R427">
        <v>0</v>
      </c>
      <c r="S427">
        <f t="shared" si="51"/>
        <v>4</v>
      </c>
      <c r="T427" s="8">
        <f t="shared" si="52"/>
        <v>0.7142857142857143</v>
      </c>
      <c r="U427" s="8">
        <f t="shared" si="53"/>
        <v>0.2857142857142857</v>
      </c>
      <c r="V427" s="8">
        <f t="shared" si="54"/>
        <v>0.2</v>
      </c>
      <c r="W427">
        <v>4</v>
      </c>
      <c r="X427">
        <v>4</v>
      </c>
      <c r="Y427">
        <v>4</v>
      </c>
      <c r="Z427">
        <v>4</v>
      </c>
      <c r="AA427">
        <v>4</v>
      </c>
      <c r="AB427">
        <v>4</v>
      </c>
      <c r="AC427" s="19">
        <v>0.15063866972923279</v>
      </c>
      <c r="AD427" s="19">
        <v>0.11218267679214478</v>
      </c>
      <c r="AE427" s="19">
        <v>0.41383683681488037</v>
      </c>
      <c r="AF427" s="19">
        <v>0.32334175705909729</v>
      </c>
      <c r="AG427" s="19">
        <v>0.35440534353256226</v>
      </c>
    </row>
    <row r="428" spans="1:33">
      <c r="A428" s="1">
        <v>427</v>
      </c>
      <c r="B428" s="2">
        <v>1997</v>
      </c>
      <c r="C428" t="s">
        <v>27</v>
      </c>
      <c r="E428">
        <v>1</v>
      </c>
      <c r="F428">
        <v>2</v>
      </c>
      <c r="G428" s="4">
        <v>45</v>
      </c>
      <c r="H428" s="6">
        <v>170</v>
      </c>
      <c r="I428" s="7">
        <v>68</v>
      </c>
      <c r="J428" s="7">
        <f t="shared" si="48"/>
        <v>63</v>
      </c>
      <c r="K428" s="8">
        <f t="shared" si="49"/>
        <v>7.9365079365079361E-2</v>
      </c>
      <c r="L428" s="5">
        <f t="shared" si="55"/>
        <v>138.4083044982699</v>
      </c>
      <c r="M428" s="5">
        <f t="shared" si="50"/>
        <v>23.529411764705884</v>
      </c>
      <c r="N428">
        <v>1</v>
      </c>
      <c r="O428">
        <v>13</v>
      </c>
      <c r="P428">
        <v>6</v>
      </c>
      <c r="Q428">
        <v>0</v>
      </c>
      <c r="R428">
        <v>0</v>
      </c>
      <c r="S428">
        <f t="shared" si="51"/>
        <v>7</v>
      </c>
      <c r="T428" s="8">
        <f t="shared" si="52"/>
        <v>0.46153846153846156</v>
      </c>
      <c r="U428" s="8">
        <f t="shared" si="53"/>
        <v>0.53846153846153844</v>
      </c>
      <c r="V428" s="8">
        <f t="shared" si="54"/>
        <v>0</v>
      </c>
      <c r="W428">
        <v>5</v>
      </c>
      <c r="X428">
        <v>5</v>
      </c>
      <c r="Y428">
        <v>5</v>
      </c>
      <c r="Z428">
        <v>5</v>
      </c>
      <c r="AA428">
        <v>4</v>
      </c>
      <c r="AB428">
        <v>5</v>
      </c>
      <c r="AC428" s="19">
        <v>4.4026933610439301E-2</v>
      </c>
      <c r="AD428" s="19">
        <v>0.12359221279621124</v>
      </c>
      <c r="AE428" s="19">
        <v>0.56638562679290771</v>
      </c>
      <c r="AF428" s="19">
        <v>0.26599523425102234</v>
      </c>
      <c r="AG428" s="19">
        <v>9.7159989178180695E-2</v>
      </c>
    </row>
    <row r="429" spans="1:33">
      <c r="A429" s="1">
        <v>428</v>
      </c>
      <c r="B429" s="2">
        <v>1997</v>
      </c>
      <c r="C429" t="s">
        <v>27</v>
      </c>
      <c r="E429">
        <v>1</v>
      </c>
      <c r="F429">
        <v>2</v>
      </c>
      <c r="G429" s="4">
        <v>45</v>
      </c>
      <c r="H429" s="6">
        <v>170</v>
      </c>
      <c r="I429" s="7">
        <v>68</v>
      </c>
      <c r="J429" s="7">
        <f t="shared" si="48"/>
        <v>63</v>
      </c>
      <c r="K429" s="8">
        <f t="shared" si="49"/>
        <v>7.9365079365079361E-2</v>
      </c>
      <c r="L429" s="5">
        <f t="shared" si="55"/>
        <v>138.4083044982699</v>
      </c>
      <c r="M429" s="5">
        <f t="shared" si="50"/>
        <v>23.529411764705884</v>
      </c>
      <c r="N429">
        <v>1</v>
      </c>
      <c r="O429">
        <v>13</v>
      </c>
      <c r="P429">
        <v>6</v>
      </c>
      <c r="Q429">
        <v>0</v>
      </c>
      <c r="R429">
        <v>0</v>
      </c>
      <c r="S429">
        <f t="shared" si="51"/>
        <v>7</v>
      </c>
      <c r="T429" s="8">
        <f t="shared" si="52"/>
        <v>0.46153846153846156</v>
      </c>
      <c r="U429" s="8">
        <f t="shared" si="53"/>
        <v>0.53846153846153844</v>
      </c>
      <c r="V429" s="8">
        <f t="shared" si="54"/>
        <v>0</v>
      </c>
      <c r="W429">
        <v>5</v>
      </c>
      <c r="X429">
        <v>5</v>
      </c>
      <c r="Y429">
        <v>5</v>
      </c>
      <c r="Z429">
        <v>5</v>
      </c>
      <c r="AA429">
        <v>4</v>
      </c>
      <c r="AB429">
        <v>5</v>
      </c>
      <c r="AC429" s="19">
        <v>4.4026933610439301E-2</v>
      </c>
      <c r="AD429" s="19">
        <v>0.12359221279621124</v>
      </c>
      <c r="AE429" s="19">
        <v>0.56638562679290771</v>
      </c>
      <c r="AF429" s="19">
        <v>0.26599523425102234</v>
      </c>
      <c r="AG429" s="19">
        <v>9.7159989178180695E-2</v>
      </c>
    </row>
    <row r="430" spans="1:33">
      <c r="A430" s="1">
        <v>429</v>
      </c>
      <c r="B430" s="2">
        <v>1998</v>
      </c>
      <c r="C430" t="s">
        <v>27</v>
      </c>
      <c r="D430" s="3">
        <v>1</v>
      </c>
      <c r="E430">
        <v>1</v>
      </c>
      <c r="F430">
        <v>1</v>
      </c>
      <c r="G430" s="4">
        <v>90</v>
      </c>
      <c r="H430" s="6">
        <v>164</v>
      </c>
      <c r="I430" s="7">
        <v>58</v>
      </c>
      <c r="J430" s="7">
        <f t="shared" si="48"/>
        <v>57.6</v>
      </c>
      <c r="K430" s="8">
        <f t="shared" si="49"/>
        <v>6.9444444444444198E-3</v>
      </c>
      <c r="L430" s="5">
        <f t="shared" si="55"/>
        <v>131.49112752281599</v>
      </c>
      <c r="M430" s="5">
        <f t="shared" si="50"/>
        <v>21.564544913741823</v>
      </c>
      <c r="N430">
        <v>3</v>
      </c>
      <c r="O430">
        <v>13</v>
      </c>
      <c r="P430">
        <v>13</v>
      </c>
      <c r="Q430">
        <v>0</v>
      </c>
      <c r="R430">
        <v>0</v>
      </c>
      <c r="S430">
        <f t="shared" si="51"/>
        <v>0</v>
      </c>
      <c r="T430" s="8">
        <f t="shared" si="52"/>
        <v>1</v>
      </c>
      <c r="U430" s="8">
        <f t="shared" si="53"/>
        <v>0</v>
      </c>
      <c r="V430" s="8">
        <f t="shared" si="54"/>
        <v>0</v>
      </c>
      <c r="W430">
        <v>5</v>
      </c>
      <c r="X430">
        <v>5</v>
      </c>
      <c r="Y430">
        <v>5</v>
      </c>
      <c r="Z430">
        <v>5</v>
      </c>
      <c r="AA430">
        <v>5</v>
      </c>
      <c r="AB430">
        <v>5</v>
      </c>
    </row>
    <row r="431" spans="1:33">
      <c r="A431" s="1">
        <v>430</v>
      </c>
      <c r="B431" s="2">
        <v>1998</v>
      </c>
      <c r="C431" t="s">
        <v>27</v>
      </c>
      <c r="D431" s="3">
        <v>1</v>
      </c>
      <c r="E431">
        <v>1</v>
      </c>
      <c r="F431">
        <v>1</v>
      </c>
      <c r="G431" s="4">
        <v>40</v>
      </c>
      <c r="H431" s="6">
        <v>175</v>
      </c>
      <c r="I431" s="7">
        <v>60</v>
      </c>
      <c r="J431" s="7">
        <f t="shared" si="48"/>
        <v>67.5</v>
      </c>
      <c r="K431" s="8">
        <f t="shared" si="49"/>
        <v>-0.1111111111111111</v>
      </c>
      <c r="L431" s="5">
        <f t="shared" si="55"/>
        <v>111.95335276967931</v>
      </c>
      <c r="M431" s="5">
        <f t="shared" si="50"/>
        <v>19.591836734693878</v>
      </c>
      <c r="N431">
        <v>3</v>
      </c>
      <c r="O431">
        <v>13</v>
      </c>
      <c r="P431">
        <v>8</v>
      </c>
      <c r="Q431">
        <v>0</v>
      </c>
      <c r="R431">
        <v>1</v>
      </c>
      <c r="S431">
        <f t="shared" si="51"/>
        <v>4</v>
      </c>
      <c r="T431" s="8">
        <f t="shared" si="52"/>
        <v>0.66666666666666663</v>
      </c>
      <c r="U431" s="8">
        <f t="shared" si="53"/>
        <v>0.33333333333333331</v>
      </c>
      <c r="V431" s="8">
        <f t="shared" si="54"/>
        <v>0</v>
      </c>
      <c r="W431">
        <v>5</v>
      </c>
      <c r="X431">
        <v>5</v>
      </c>
      <c r="Y431">
        <v>5</v>
      </c>
      <c r="Z431">
        <v>5</v>
      </c>
      <c r="AA431">
        <v>5</v>
      </c>
      <c r="AB431">
        <v>5</v>
      </c>
    </row>
    <row r="432" spans="1:33">
      <c r="A432" s="1">
        <v>431</v>
      </c>
      <c r="B432" s="2">
        <v>1998</v>
      </c>
      <c r="C432" t="s">
        <v>27</v>
      </c>
      <c r="D432" s="3">
        <v>1</v>
      </c>
      <c r="E432">
        <v>1</v>
      </c>
      <c r="F432">
        <v>1</v>
      </c>
      <c r="G432" s="4">
        <v>96</v>
      </c>
      <c r="H432" s="6">
        <v>170</v>
      </c>
      <c r="I432" s="7">
        <v>55</v>
      </c>
      <c r="J432" s="7">
        <f t="shared" si="48"/>
        <v>63</v>
      </c>
      <c r="K432" s="8">
        <f t="shared" si="49"/>
        <v>-0.12698412698412698</v>
      </c>
      <c r="L432" s="5">
        <f t="shared" si="55"/>
        <v>111.94789334418888</v>
      </c>
      <c r="M432" s="5">
        <f t="shared" si="50"/>
        <v>19.031141868512112</v>
      </c>
      <c r="N432">
        <v>1</v>
      </c>
      <c r="O432">
        <v>13</v>
      </c>
      <c r="P432">
        <v>10</v>
      </c>
      <c r="Q432">
        <v>0</v>
      </c>
      <c r="R432">
        <v>1</v>
      </c>
      <c r="S432">
        <f t="shared" si="51"/>
        <v>2</v>
      </c>
      <c r="T432" s="8">
        <f t="shared" si="52"/>
        <v>0.83333333333333337</v>
      </c>
      <c r="U432" s="8">
        <f t="shared" si="53"/>
        <v>0.16666666666666666</v>
      </c>
      <c r="V432" s="8">
        <f t="shared" si="54"/>
        <v>0</v>
      </c>
      <c r="W432">
        <v>4</v>
      </c>
      <c r="X432">
        <v>5</v>
      </c>
      <c r="Y432">
        <v>4</v>
      </c>
      <c r="Z432">
        <v>5</v>
      </c>
      <c r="AA432">
        <v>3</v>
      </c>
      <c r="AB432">
        <v>4</v>
      </c>
      <c r="AC432" s="19">
        <v>3.3165600150823593E-2</v>
      </c>
      <c r="AD432" s="19">
        <v>9.1107554733753204E-2</v>
      </c>
      <c r="AE432" s="19">
        <v>0.70229566097259521</v>
      </c>
      <c r="AF432" s="19">
        <v>0.17343118786811829</v>
      </c>
      <c r="AG432" s="19">
        <v>0.20595885813236237</v>
      </c>
    </row>
    <row r="433" spans="1:33">
      <c r="A433" s="1">
        <v>432</v>
      </c>
      <c r="B433" s="2">
        <v>1998</v>
      </c>
      <c r="C433" t="s">
        <v>27</v>
      </c>
      <c r="D433" s="3">
        <v>1</v>
      </c>
      <c r="E433">
        <v>1</v>
      </c>
      <c r="F433">
        <v>1</v>
      </c>
      <c r="G433" s="4">
        <v>115</v>
      </c>
      <c r="H433" s="6">
        <v>165</v>
      </c>
      <c r="I433" s="7">
        <v>56</v>
      </c>
      <c r="J433" s="7">
        <f t="shared" si="48"/>
        <v>58.5</v>
      </c>
      <c r="K433" s="8">
        <f t="shared" si="49"/>
        <v>-4.2735042735042736E-2</v>
      </c>
      <c r="L433" s="5">
        <f t="shared" si="55"/>
        <v>124.66260400144697</v>
      </c>
      <c r="M433" s="5">
        <f t="shared" si="50"/>
        <v>20.569329660238754</v>
      </c>
      <c r="N433">
        <v>1</v>
      </c>
      <c r="O433">
        <v>13</v>
      </c>
      <c r="P433">
        <v>7</v>
      </c>
      <c r="Q433">
        <v>0</v>
      </c>
      <c r="R433">
        <v>0</v>
      </c>
      <c r="S433">
        <f t="shared" si="51"/>
        <v>6</v>
      </c>
      <c r="T433" s="8">
        <f t="shared" si="52"/>
        <v>0.53846153846153844</v>
      </c>
      <c r="U433" s="8">
        <f t="shared" si="53"/>
        <v>0.46153846153846156</v>
      </c>
      <c r="V433" s="8">
        <f t="shared" si="54"/>
        <v>0</v>
      </c>
      <c r="W433">
        <v>4</v>
      </c>
      <c r="X433">
        <v>5</v>
      </c>
      <c r="Y433">
        <v>5</v>
      </c>
      <c r="Z433">
        <v>5</v>
      </c>
      <c r="AA433">
        <v>5</v>
      </c>
      <c r="AB433">
        <v>4</v>
      </c>
      <c r="AC433" s="19">
        <v>0.11198518425226212</v>
      </c>
      <c r="AD433" s="19">
        <v>5.5884074419736862E-2</v>
      </c>
      <c r="AE433" s="19">
        <v>0.34865745902061462</v>
      </c>
      <c r="AF433" s="19">
        <v>0.48347321152687073</v>
      </c>
      <c r="AG433" s="19">
        <v>5.61692975461483E-2</v>
      </c>
    </row>
    <row r="434" spans="1:33">
      <c r="A434" s="1">
        <v>433</v>
      </c>
      <c r="B434" s="2">
        <v>1998</v>
      </c>
      <c r="C434" t="s">
        <v>27</v>
      </c>
      <c r="D434" s="3">
        <v>1</v>
      </c>
      <c r="E434">
        <v>1</v>
      </c>
      <c r="F434">
        <v>2</v>
      </c>
      <c r="G434" s="4">
        <v>30</v>
      </c>
      <c r="H434" s="6">
        <v>170</v>
      </c>
      <c r="I434" s="7">
        <v>62</v>
      </c>
      <c r="J434" s="7">
        <f t="shared" si="48"/>
        <v>63</v>
      </c>
      <c r="K434" s="8">
        <f t="shared" si="49"/>
        <v>-1.5873015873015872E-2</v>
      </c>
      <c r="L434" s="5">
        <f t="shared" si="55"/>
        <v>126.1958070425402</v>
      </c>
      <c r="M434" s="5">
        <f t="shared" si="50"/>
        <v>21.453287197231838</v>
      </c>
      <c r="N434">
        <v>4</v>
      </c>
      <c r="O434">
        <v>13</v>
      </c>
      <c r="P434">
        <v>13</v>
      </c>
      <c r="Q434">
        <v>4</v>
      </c>
      <c r="R434">
        <v>1</v>
      </c>
      <c r="S434">
        <f t="shared" si="51"/>
        <v>-1</v>
      </c>
      <c r="T434" s="8">
        <f t="shared" si="52"/>
        <v>1.0833333333333333</v>
      </c>
      <c r="U434" s="8">
        <f t="shared" si="53"/>
        <v>-8.3333333333333329E-2</v>
      </c>
      <c r="V434" s="8">
        <f t="shared" si="54"/>
        <v>0.30769230769230771</v>
      </c>
      <c r="W434">
        <v>4</v>
      </c>
      <c r="X434">
        <v>4</v>
      </c>
      <c r="Y434">
        <v>4</v>
      </c>
      <c r="Z434">
        <v>4</v>
      </c>
      <c r="AA434">
        <v>4</v>
      </c>
      <c r="AB434">
        <v>4</v>
      </c>
      <c r="AC434" s="19">
        <v>0.10182499885559082</v>
      </c>
      <c r="AD434" s="19">
        <v>4.1166990995407104E-2</v>
      </c>
      <c r="AE434" s="19">
        <v>0.60237002372741699</v>
      </c>
      <c r="AF434" s="19">
        <v>0.25463798642158508</v>
      </c>
      <c r="AG434" s="19">
        <v>0.35025119781494141</v>
      </c>
    </row>
    <row r="435" spans="1:33">
      <c r="A435" s="1">
        <v>434</v>
      </c>
      <c r="B435" s="2">
        <v>1998</v>
      </c>
      <c r="C435" t="s">
        <v>27</v>
      </c>
      <c r="D435" s="3">
        <v>1</v>
      </c>
      <c r="E435">
        <v>1</v>
      </c>
      <c r="F435">
        <v>1</v>
      </c>
      <c r="G435" s="4">
        <v>60</v>
      </c>
      <c r="H435" s="6">
        <v>175</v>
      </c>
      <c r="I435" s="7">
        <v>58</v>
      </c>
      <c r="J435" s="7">
        <f t="shared" si="48"/>
        <v>67.5</v>
      </c>
      <c r="K435" s="8">
        <f t="shared" si="49"/>
        <v>-0.14074074074074075</v>
      </c>
      <c r="L435" s="5">
        <f t="shared" si="55"/>
        <v>108.22157434402332</v>
      </c>
      <c r="M435" s="5">
        <f t="shared" si="50"/>
        <v>18.938775510204081</v>
      </c>
      <c r="N435">
        <v>2</v>
      </c>
      <c r="O435">
        <v>12</v>
      </c>
      <c r="P435">
        <v>11</v>
      </c>
      <c r="Q435">
        <v>2</v>
      </c>
      <c r="R435">
        <v>0</v>
      </c>
      <c r="S435">
        <f t="shared" si="51"/>
        <v>1</v>
      </c>
      <c r="T435" s="8">
        <f t="shared" si="52"/>
        <v>0.91666666666666663</v>
      </c>
      <c r="U435" s="8">
        <f t="shared" si="53"/>
        <v>8.3333333333333329E-2</v>
      </c>
      <c r="V435" s="8">
        <f t="shared" si="54"/>
        <v>0.18181818181818182</v>
      </c>
      <c r="W435">
        <v>5</v>
      </c>
      <c r="X435">
        <v>5</v>
      </c>
      <c r="Y435">
        <v>5</v>
      </c>
      <c r="Z435">
        <v>5</v>
      </c>
      <c r="AA435">
        <v>3</v>
      </c>
      <c r="AB435">
        <v>5</v>
      </c>
      <c r="AC435" s="19">
        <v>0.63593322038650513</v>
      </c>
      <c r="AD435" s="19">
        <v>4.3043460696935654E-2</v>
      </c>
      <c r="AE435" s="19">
        <v>0.16051164269447327</v>
      </c>
      <c r="AF435" s="19">
        <v>0.16051164269447327</v>
      </c>
      <c r="AG435" s="19">
        <v>4.9334630370140076E-2</v>
      </c>
    </row>
    <row r="436" spans="1:33">
      <c r="A436" s="1">
        <v>435</v>
      </c>
      <c r="B436" s="2">
        <v>1998</v>
      </c>
      <c r="C436" t="s">
        <v>27</v>
      </c>
      <c r="D436" s="3">
        <v>1</v>
      </c>
      <c r="E436">
        <v>1</v>
      </c>
      <c r="F436">
        <v>1</v>
      </c>
      <c r="G436" s="4">
        <v>105</v>
      </c>
      <c r="H436" s="6">
        <v>175</v>
      </c>
      <c r="I436" s="7">
        <v>58.5</v>
      </c>
      <c r="J436" s="7">
        <f t="shared" si="48"/>
        <v>67.5</v>
      </c>
      <c r="K436" s="8">
        <f t="shared" si="49"/>
        <v>-0.13333333333333333</v>
      </c>
      <c r="L436" s="5">
        <f t="shared" si="55"/>
        <v>109.15451895043732</v>
      </c>
      <c r="M436" s="5">
        <f t="shared" si="50"/>
        <v>19.102040816326532</v>
      </c>
      <c r="N436">
        <v>3</v>
      </c>
      <c r="O436">
        <v>13</v>
      </c>
      <c r="P436">
        <v>7</v>
      </c>
      <c r="Q436">
        <v>0</v>
      </c>
      <c r="R436">
        <v>0</v>
      </c>
      <c r="S436">
        <f t="shared" si="51"/>
        <v>6</v>
      </c>
      <c r="T436" s="8">
        <f t="shared" si="52"/>
        <v>0.53846153846153844</v>
      </c>
      <c r="U436" s="8">
        <f t="shared" si="53"/>
        <v>0.46153846153846156</v>
      </c>
      <c r="V436" s="8">
        <f t="shared" si="54"/>
        <v>0</v>
      </c>
      <c r="W436">
        <v>4</v>
      </c>
      <c r="X436">
        <v>4</v>
      </c>
      <c r="Y436">
        <v>4</v>
      </c>
      <c r="Z436">
        <v>4</v>
      </c>
      <c r="AA436">
        <v>4</v>
      </c>
      <c r="AB436">
        <v>4</v>
      </c>
      <c r="AC436" s="19">
        <v>0.19105690717697144</v>
      </c>
      <c r="AD436" s="19">
        <v>3.983142226934433E-2</v>
      </c>
      <c r="AE436" s="19">
        <v>0.66791290044784546</v>
      </c>
      <c r="AF436" s="19">
        <v>0.10119879245758057</v>
      </c>
      <c r="AG436" s="19">
        <v>0.12244542688131332</v>
      </c>
    </row>
    <row r="437" spans="1:33">
      <c r="A437" s="1">
        <v>436</v>
      </c>
      <c r="B437" s="2">
        <v>1998</v>
      </c>
      <c r="C437" t="s">
        <v>27</v>
      </c>
      <c r="D437" s="3">
        <v>1</v>
      </c>
      <c r="E437">
        <v>1</v>
      </c>
      <c r="F437">
        <v>1</v>
      </c>
      <c r="G437" s="4">
        <v>54</v>
      </c>
      <c r="H437" s="6">
        <v>173</v>
      </c>
      <c r="I437" s="7">
        <v>61</v>
      </c>
      <c r="J437" s="7">
        <f t="shared" si="48"/>
        <v>65.7</v>
      </c>
      <c r="K437" s="8">
        <f t="shared" si="49"/>
        <v>-7.1537290715372945E-2</v>
      </c>
      <c r="L437" s="5">
        <f t="shared" si="55"/>
        <v>117.81254170515692</v>
      </c>
      <c r="M437" s="5">
        <f t="shared" si="50"/>
        <v>20.381569714992146</v>
      </c>
      <c r="N437">
        <v>3</v>
      </c>
      <c r="O437">
        <v>13</v>
      </c>
      <c r="P437">
        <v>4</v>
      </c>
      <c r="Q437">
        <v>0</v>
      </c>
      <c r="R437">
        <v>0</v>
      </c>
      <c r="S437">
        <f t="shared" si="51"/>
        <v>9</v>
      </c>
      <c r="T437" s="8">
        <f t="shared" si="52"/>
        <v>0.30769230769230771</v>
      </c>
      <c r="U437" s="8">
        <f t="shared" si="53"/>
        <v>0.69230769230769229</v>
      </c>
      <c r="V437" s="8">
        <f t="shared" si="54"/>
        <v>0</v>
      </c>
      <c r="W437">
        <v>5</v>
      </c>
      <c r="X437">
        <v>4</v>
      </c>
      <c r="Y437">
        <v>4</v>
      </c>
      <c r="Z437">
        <v>4</v>
      </c>
      <c r="AA437">
        <v>4</v>
      </c>
      <c r="AB437">
        <v>2</v>
      </c>
      <c r="AC437" s="19">
        <v>0.6426384449005127</v>
      </c>
      <c r="AD437" s="19">
        <v>6.0928639024496078E-2</v>
      </c>
      <c r="AE437" s="19">
        <v>5.7518366724252701E-2</v>
      </c>
      <c r="AF437" s="19">
        <v>0.23891448974609375</v>
      </c>
      <c r="AG437" s="19">
        <v>0.22716133296489716</v>
      </c>
    </row>
    <row r="438" spans="1:33">
      <c r="A438" s="1">
        <v>437</v>
      </c>
      <c r="B438" s="2">
        <v>1998</v>
      </c>
      <c r="C438" t="s">
        <v>27</v>
      </c>
      <c r="D438" s="3">
        <v>1</v>
      </c>
      <c r="E438">
        <v>1</v>
      </c>
      <c r="F438">
        <v>1</v>
      </c>
      <c r="G438" s="4">
        <v>70</v>
      </c>
      <c r="H438" s="6">
        <v>165</v>
      </c>
      <c r="I438" s="7">
        <v>54</v>
      </c>
      <c r="J438" s="7">
        <f t="shared" si="48"/>
        <v>58.5</v>
      </c>
      <c r="K438" s="8">
        <f t="shared" si="49"/>
        <v>-7.6923076923076927E-2</v>
      </c>
      <c r="L438" s="5">
        <f t="shared" si="55"/>
        <v>120.21036814425244</v>
      </c>
      <c r="M438" s="5">
        <f t="shared" si="50"/>
        <v>19.834710743801654</v>
      </c>
      <c r="N438">
        <v>1</v>
      </c>
      <c r="O438">
        <v>14</v>
      </c>
      <c r="P438">
        <v>8</v>
      </c>
      <c r="Q438">
        <v>3</v>
      </c>
      <c r="R438">
        <v>0</v>
      </c>
      <c r="S438">
        <f t="shared" si="51"/>
        <v>6</v>
      </c>
      <c r="T438" s="8">
        <f t="shared" si="52"/>
        <v>0.5714285714285714</v>
      </c>
      <c r="U438" s="8">
        <f t="shared" si="53"/>
        <v>0.42857142857142855</v>
      </c>
      <c r="V438" s="8">
        <f t="shared" si="54"/>
        <v>0.375</v>
      </c>
      <c r="W438">
        <v>2</v>
      </c>
      <c r="X438">
        <v>4</v>
      </c>
      <c r="Y438">
        <v>4</v>
      </c>
      <c r="Z438">
        <v>4</v>
      </c>
      <c r="AA438">
        <v>3</v>
      </c>
      <c r="AB438">
        <v>2</v>
      </c>
      <c r="AC438" s="19">
        <v>7.5014464557170868E-2</v>
      </c>
      <c r="AD438" s="19">
        <v>3.2423567026853561E-2</v>
      </c>
      <c r="AE438" s="19">
        <v>0.70860773324966431</v>
      </c>
      <c r="AF438" s="19">
        <v>0.18395420908927917</v>
      </c>
      <c r="AG438" s="19">
        <v>0.25931888818740845</v>
      </c>
    </row>
    <row r="439" spans="1:33">
      <c r="A439" s="1">
        <v>438</v>
      </c>
      <c r="B439" s="2">
        <v>1998</v>
      </c>
      <c r="C439" t="s">
        <v>27</v>
      </c>
      <c r="D439" s="3">
        <v>1</v>
      </c>
      <c r="E439">
        <v>1</v>
      </c>
      <c r="F439">
        <v>1</v>
      </c>
      <c r="G439" s="4">
        <v>90</v>
      </c>
      <c r="H439" s="6">
        <v>180</v>
      </c>
      <c r="I439" s="7">
        <v>60</v>
      </c>
      <c r="J439" s="7">
        <f t="shared" si="48"/>
        <v>72</v>
      </c>
      <c r="K439" s="8">
        <f t="shared" si="49"/>
        <v>-0.16666666666666666</v>
      </c>
      <c r="L439" s="5">
        <f t="shared" si="55"/>
        <v>102.88065843621401</v>
      </c>
      <c r="M439" s="5">
        <f t="shared" si="50"/>
        <v>18.518518518518519</v>
      </c>
      <c r="N439">
        <v>3</v>
      </c>
      <c r="O439">
        <v>13</v>
      </c>
      <c r="P439">
        <v>9</v>
      </c>
      <c r="Q439">
        <v>0</v>
      </c>
      <c r="R439">
        <v>0</v>
      </c>
      <c r="S439">
        <f t="shared" si="51"/>
        <v>4</v>
      </c>
      <c r="T439" s="8">
        <f t="shared" si="52"/>
        <v>0.69230769230769229</v>
      </c>
      <c r="U439" s="8">
        <f t="shared" si="53"/>
        <v>0.30769230769230771</v>
      </c>
      <c r="V439" s="8">
        <f t="shared" si="54"/>
        <v>0</v>
      </c>
      <c r="W439">
        <v>4</v>
      </c>
      <c r="X439">
        <v>4</v>
      </c>
      <c r="Y439">
        <v>4</v>
      </c>
      <c r="Z439">
        <v>4</v>
      </c>
      <c r="AA439">
        <v>3</v>
      </c>
      <c r="AB439">
        <v>2</v>
      </c>
      <c r="AC439" s="19">
        <v>0.16222412884235382</v>
      </c>
      <c r="AD439" s="19">
        <v>9.8323404788970947E-2</v>
      </c>
      <c r="AE439" s="19">
        <v>0.26533582806587219</v>
      </c>
      <c r="AF439" s="19">
        <v>0.47411662340164185</v>
      </c>
      <c r="AG439" s="19">
        <v>0.36674463748931885</v>
      </c>
    </row>
    <row r="440" spans="1:33">
      <c r="A440" s="1">
        <v>439</v>
      </c>
      <c r="B440" s="2">
        <v>1998</v>
      </c>
      <c r="C440" t="s">
        <v>27</v>
      </c>
      <c r="D440" s="3">
        <v>1</v>
      </c>
      <c r="E440">
        <v>2</v>
      </c>
      <c r="F440">
        <v>2</v>
      </c>
      <c r="G440" s="4">
        <v>50</v>
      </c>
      <c r="H440" s="6">
        <v>167</v>
      </c>
      <c r="I440" s="7">
        <v>54</v>
      </c>
      <c r="J440" s="7">
        <f t="shared" si="48"/>
        <v>60.300000000000004</v>
      </c>
      <c r="K440" s="8">
        <f t="shared" si="49"/>
        <v>-0.10447761194029857</v>
      </c>
      <c r="L440" s="5">
        <f t="shared" si="55"/>
        <v>115.94295005671543</v>
      </c>
      <c r="M440" s="5">
        <f t="shared" si="50"/>
        <v>19.362472659471475</v>
      </c>
      <c r="N440">
        <v>4</v>
      </c>
      <c r="O440">
        <v>13</v>
      </c>
      <c r="P440">
        <v>8</v>
      </c>
      <c r="Q440">
        <v>1</v>
      </c>
      <c r="R440">
        <v>0</v>
      </c>
      <c r="S440">
        <f t="shared" si="51"/>
        <v>5</v>
      </c>
      <c r="T440" s="8">
        <f t="shared" si="52"/>
        <v>0.61538461538461542</v>
      </c>
      <c r="U440" s="8">
        <f t="shared" si="53"/>
        <v>0.38461538461538464</v>
      </c>
      <c r="V440" s="8">
        <f t="shared" si="54"/>
        <v>0.125</v>
      </c>
      <c r="W440">
        <v>5</v>
      </c>
      <c r="X440">
        <v>5</v>
      </c>
      <c r="Y440">
        <v>5</v>
      </c>
      <c r="Z440">
        <v>4</v>
      </c>
      <c r="AA440">
        <v>4</v>
      </c>
      <c r="AB440">
        <v>5</v>
      </c>
      <c r="AC440" s="19">
        <v>0.28055292367935181</v>
      </c>
      <c r="AD440" s="19">
        <v>5.2376806735992432E-2</v>
      </c>
      <c r="AE440" s="19">
        <v>0.53368884325027466</v>
      </c>
      <c r="AF440" s="19">
        <v>0.13338151574134827</v>
      </c>
      <c r="AG440" s="19">
        <v>0.63777095079421997</v>
      </c>
    </row>
    <row r="441" spans="1:33">
      <c r="A441" s="1">
        <v>440</v>
      </c>
      <c r="B441" s="2">
        <v>1998</v>
      </c>
      <c r="C441" t="s">
        <v>27</v>
      </c>
      <c r="D441" s="3">
        <v>1</v>
      </c>
      <c r="E441">
        <v>1</v>
      </c>
      <c r="F441">
        <v>1</v>
      </c>
      <c r="G441" s="4">
        <v>60</v>
      </c>
      <c r="H441" s="6">
        <v>167</v>
      </c>
      <c r="I441" s="7">
        <v>58</v>
      </c>
      <c r="J441" s="7">
        <f t="shared" si="48"/>
        <v>60.300000000000004</v>
      </c>
      <c r="K441" s="8">
        <f t="shared" si="49"/>
        <v>-3.814262023217254E-2</v>
      </c>
      <c r="L441" s="5">
        <f t="shared" si="55"/>
        <v>124.53131672758323</v>
      </c>
      <c r="M441" s="5">
        <f t="shared" si="50"/>
        <v>20.796729893506402</v>
      </c>
      <c r="N441">
        <v>3</v>
      </c>
      <c r="O441">
        <v>13</v>
      </c>
      <c r="P441">
        <v>7</v>
      </c>
      <c r="Q441">
        <v>5</v>
      </c>
      <c r="S441">
        <f t="shared" si="51"/>
        <v>6</v>
      </c>
      <c r="T441" s="8">
        <f t="shared" si="52"/>
        <v>0.53846153846153844</v>
      </c>
      <c r="U441" s="8">
        <f t="shared" si="53"/>
        <v>0.46153846153846156</v>
      </c>
      <c r="V441" s="8">
        <f t="shared" si="54"/>
        <v>0.7142857142857143</v>
      </c>
      <c r="W441">
        <v>4</v>
      </c>
      <c r="X441">
        <v>4</v>
      </c>
      <c r="Y441">
        <v>4</v>
      </c>
      <c r="Z441">
        <v>4</v>
      </c>
      <c r="AA441">
        <v>4</v>
      </c>
      <c r="AB441">
        <v>4</v>
      </c>
      <c r="AC441" s="19">
        <v>5.8971304446458817E-2</v>
      </c>
      <c r="AD441" s="19">
        <v>6.8413786590099335E-2</v>
      </c>
      <c r="AE441" s="19">
        <v>0.46797880530357361</v>
      </c>
      <c r="AF441" s="19">
        <v>0.40463611483573914</v>
      </c>
      <c r="AG441" s="19">
        <v>8.1816427409648895E-3</v>
      </c>
    </row>
    <row r="442" spans="1:33">
      <c r="A442" s="1">
        <v>441</v>
      </c>
      <c r="B442" s="2">
        <v>1998</v>
      </c>
      <c r="C442" t="s">
        <v>27</v>
      </c>
      <c r="D442" s="3">
        <v>1</v>
      </c>
      <c r="E442">
        <v>2</v>
      </c>
      <c r="F442">
        <v>1</v>
      </c>
      <c r="G442" s="4">
        <v>180</v>
      </c>
      <c r="H442" s="6">
        <v>156</v>
      </c>
      <c r="I442" s="7">
        <v>60</v>
      </c>
      <c r="J442" s="7">
        <f t="shared" si="48"/>
        <v>50.4</v>
      </c>
      <c r="K442" s="8">
        <f t="shared" si="49"/>
        <v>0.19047619047619052</v>
      </c>
      <c r="L442" s="5">
        <f t="shared" si="55"/>
        <v>158.04379709705151</v>
      </c>
      <c r="M442" s="5">
        <f t="shared" si="50"/>
        <v>24.654832347140037</v>
      </c>
      <c r="N442">
        <v>2</v>
      </c>
      <c r="O442">
        <v>13</v>
      </c>
      <c r="P442">
        <v>11</v>
      </c>
      <c r="Q442">
        <v>1</v>
      </c>
      <c r="R442">
        <v>1</v>
      </c>
      <c r="S442">
        <f t="shared" si="51"/>
        <v>1</v>
      </c>
      <c r="T442" s="8">
        <f t="shared" si="52"/>
        <v>0.91666666666666663</v>
      </c>
      <c r="U442" s="8">
        <f t="shared" si="53"/>
        <v>8.3333333333333329E-2</v>
      </c>
      <c r="V442" s="8">
        <f t="shared" si="54"/>
        <v>9.0909090909090912E-2</v>
      </c>
      <c r="W442">
        <v>5</v>
      </c>
      <c r="X442">
        <v>5</v>
      </c>
      <c r="Y442">
        <v>5</v>
      </c>
      <c r="Z442">
        <v>4</v>
      </c>
      <c r="AA442">
        <v>4</v>
      </c>
      <c r="AB442">
        <v>3</v>
      </c>
      <c r="AC442" s="19">
        <v>0.1998320072889328</v>
      </c>
      <c r="AD442" s="19">
        <v>7.8091278672218323E-2</v>
      </c>
      <c r="AE442" s="19">
        <v>0.1998320072889328</v>
      </c>
      <c r="AF442" s="19">
        <v>0.52224475145339966</v>
      </c>
      <c r="AG442" s="19">
        <v>1.6108619049191475E-2</v>
      </c>
    </row>
    <row r="443" spans="1:33">
      <c r="A443" s="1">
        <v>442</v>
      </c>
      <c r="B443" s="2">
        <v>1998</v>
      </c>
      <c r="C443" t="s">
        <v>27</v>
      </c>
      <c r="D443" s="3">
        <v>1</v>
      </c>
      <c r="E443">
        <v>1</v>
      </c>
      <c r="F443">
        <v>1</v>
      </c>
      <c r="G443" s="4">
        <v>60</v>
      </c>
      <c r="H443" s="6">
        <v>168</v>
      </c>
      <c r="I443" s="7">
        <v>60</v>
      </c>
      <c r="J443" s="7">
        <f t="shared" si="48"/>
        <v>61.2</v>
      </c>
      <c r="K443" s="8">
        <f t="shared" si="49"/>
        <v>-1.9607843137254947E-2</v>
      </c>
      <c r="L443" s="5">
        <f t="shared" si="55"/>
        <v>126.53871072238418</v>
      </c>
      <c r="M443" s="5">
        <f t="shared" si="50"/>
        <v>21.258503401360546</v>
      </c>
      <c r="N443">
        <v>3</v>
      </c>
      <c r="O443">
        <v>13</v>
      </c>
      <c r="P443">
        <v>11</v>
      </c>
      <c r="Q443">
        <v>0</v>
      </c>
      <c r="R443">
        <v>1</v>
      </c>
      <c r="S443">
        <f t="shared" si="51"/>
        <v>1</v>
      </c>
      <c r="T443" s="8">
        <f t="shared" si="52"/>
        <v>0.91666666666666663</v>
      </c>
      <c r="U443" s="8">
        <f t="shared" si="53"/>
        <v>8.3333333333333329E-2</v>
      </c>
      <c r="V443" s="8">
        <f t="shared" si="54"/>
        <v>0</v>
      </c>
      <c r="W443">
        <v>4</v>
      </c>
      <c r="X443">
        <v>5</v>
      </c>
      <c r="Y443">
        <v>5</v>
      </c>
      <c r="Z443">
        <v>4</v>
      </c>
      <c r="AA443">
        <v>4</v>
      </c>
      <c r="AB443">
        <v>4</v>
      </c>
      <c r="AC443" s="19">
        <v>8.3563201129436493E-2</v>
      </c>
      <c r="AD443" s="19">
        <v>0.28676667809486389</v>
      </c>
      <c r="AE443" s="19">
        <v>0.58438557386398315</v>
      </c>
      <c r="AF443" s="19">
        <v>4.528457298874855E-2</v>
      </c>
      <c r="AG443" s="19">
        <v>0.13452406227588654</v>
      </c>
    </row>
    <row r="444" spans="1:33">
      <c r="A444" s="1">
        <v>443</v>
      </c>
      <c r="B444" s="2">
        <v>1998</v>
      </c>
      <c r="C444" t="s">
        <v>27</v>
      </c>
      <c r="D444" s="3">
        <v>1</v>
      </c>
      <c r="E444">
        <v>2</v>
      </c>
      <c r="F444">
        <v>1</v>
      </c>
      <c r="G444" s="4">
        <v>40</v>
      </c>
      <c r="H444" s="6">
        <v>154</v>
      </c>
      <c r="I444" s="7">
        <v>45</v>
      </c>
      <c r="J444" s="7">
        <f t="shared" si="48"/>
        <v>48.6</v>
      </c>
      <c r="K444" s="8">
        <f t="shared" si="49"/>
        <v>-7.4074074074074098E-2</v>
      </c>
      <c r="L444" s="5">
        <f t="shared" si="55"/>
        <v>123.21124650353862</v>
      </c>
      <c r="M444" s="5">
        <f t="shared" si="50"/>
        <v>18.974531961544947</v>
      </c>
      <c r="N444">
        <v>2</v>
      </c>
      <c r="O444">
        <v>13</v>
      </c>
      <c r="P444">
        <v>11</v>
      </c>
      <c r="Q444">
        <v>3</v>
      </c>
      <c r="R444">
        <v>0</v>
      </c>
      <c r="S444">
        <f t="shared" si="51"/>
        <v>2</v>
      </c>
      <c r="T444" s="8">
        <f t="shared" si="52"/>
        <v>0.84615384615384615</v>
      </c>
      <c r="U444" s="8">
        <f t="shared" si="53"/>
        <v>0.15384615384615385</v>
      </c>
      <c r="V444" s="8">
        <f t="shared" si="54"/>
        <v>0.27272727272727271</v>
      </c>
      <c r="W444">
        <v>4</v>
      </c>
      <c r="X444">
        <v>4</v>
      </c>
      <c r="Y444">
        <v>4</v>
      </c>
      <c r="Z444">
        <v>4</v>
      </c>
      <c r="AA444">
        <v>3</v>
      </c>
      <c r="AB444">
        <v>3</v>
      </c>
      <c r="AC444" s="19">
        <v>7.3255255818367004E-2</v>
      </c>
      <c r="AD444" s="19">
        <v>4.9776963889598846E-2</v>
      </c>
      <c r="AE444" s="19">
        <v>0.64860939979553223</v>
      </c>
      <c r="AF444" s="19">
        <v>0.22835841774940491</v>
      </c>
      <c r="AG444" s="19">
        <v>0.1731402724981308</v>
      </c>
    </row>
    <row r="445" spans="1:33">
      <c r="A445" s="1">
        <v>444</v>
      </c>
      <c r="B445" s="2">
        <v>1998</v>
      </c>
      <c r="C445" t="s">
        <v>27</v>
      </c>
      <c r="D445" s="3">
        <v>1</v>
      </c>
      <c r="E445">
        <v>2</v>
      </c>
      <c r="F445">
        <v>1</v>
      </c>
      <c r="G445" s="4">
        <v>120</v>
      </c>
      <c r="H445" s="6">
        <v>165</v>
      </c>
      <c r="I445" s="7">
        <v>52</v>
      </c>
      <c r="J445" s="7">
        <f t="shared" si="48"/>
        <v>58.5</v>
      </c>
      <c r="K445" s="8">
        <f t="shared" si="49"/>
        <v>-0.1111111111111111</v>
      </c>
      <c r="L445" s="5">
        <f t="shared" si="55"/>
        <v>115.75813228705792</v>
      </c>
      <c r="M445" s="5">
        <f t="shared" si="50"/>
        <v>19.100091827364558</v>
      </c>
      <c r="N445">
        <v>1</v>
      </c>
      <c r="O445">
        <v>13</v>
      </c>
      <c r="P445">
        <v>10</v>
      </c>
      <c r="Q445">
        <v>3</v>
      </c>
      <c r="R445">
        <v>1</v>
      </c>
      <c r="S445">
        <f t="shared" si="51"/>
        <v>2</v>
      </c>
      <c r="T445" s="8">
        <f t="shared" si="52"/>
        <v>0.83333333333333337</v>
      </c>
      <c r="U445" s="8">
        <f t="shared" si="53"/>
        <v>0.16666666666666666</v>
      </c>
      <c r="V445" s="8">
        <f t="shared" si="54"/>
        <v>0.3</v>
      </c>
      <c r="W445">
        <v>4</v>
      </c>
      <c r="X445">
        <v>4</v>
      </c>
      <c r="Y445">
        <v>4</v>
      </c>
      <c r="Z445">
        <v>3</v>
      </c>
      <c r="AA445">
        <v>2</v>
      </c>
      <c r="AB445">
        <v>4</v>
      </c>
      <c r="AC445" s="19">
        <v>7.1249261498451233E-2</v>
      </c>
      <c r="AD445" s="19">
        <v>5.45492023229599E-2</v>
      </c>
      <c r="AE445" s="19">
        <v>0.66450119018554688</v>
      </c>
      <c r="AF445" s="19">
        <v>0.20970034599304199</v>
      </c>
      <c r="AG445" s="19">
        <v>0.16746008396148682</v>
      </c>
    </row>
    <row r="446" spans="1:33">
      <c r="A446" s="1">
        <v>445</v>
      </c>
      <c r="B446" s="2">
        <v>1998</v>
      </c>
      <c r="C446" t="s">
        <v>27</v>
      </c>
      <c r="D446" s="3">
        <v>1</v>
      </c>
      <c r="E446">
        <v>1</v>
      </c>
      <c r="F446">
        <v>1</v>
      </c>
      <c r="G446" s="4">
        <v>75</v>
      </c>
      <c r="H446" s="6">
        <v>174</v>
      </c>
      <c r="I446" s="7">
        <v>64</v>
      </c>
      <c r="J446" s="7">
        <f t="shared" si="48"/>
        <v>66.600000000000009</v>
      </c>
      <c r="K446" s="8">
        <f t="shared" si="49"/>
        <v>-3.9039039039039165E-2</v>
      </c>
      <c r="L446" s="5">
        <f t="shared" si="55"/>
        <v>121.48767735302648</v>
      </c>
      <c r="M446" s="5">
        <f t="shared" si="50"/>
        <v>21.138855859426609</v>
      </c>
      <c r="N446">
        <v>3</v>
      </c>
      <c r="O446">
        <v>12</v>
      </c>
      <c r="P446">
        <v>9</v>
      </c>
      <c r="Q446">
        <v>4</v>
      </c>
      <c r="R446">
        <v>0</v>
      </c>
      <c r="S446">
        <f t="shared" si="51"/>
        <v>3</v>
      </c>
      <c r="T446" s="8">
        <f t="shared" si="52"/>
        <v>0.75</v>
      </c>
      <c r="U446" s="8">
        <f t="shared" si="53"/>
        <v>0.25</v>
      </c>
      <c r="V446" s="8">
        <f t="shared" si="54"/>
        <v>0.44444444444444442</v>
      </c>
      <c r="W446">
        <v>4</v>
      </c>
      <c r="X446">
        <v>5</v>
      </c>
      <c r="Y446">
        <v>5</v>
      </c>
      <c r="Z446">
        <v>4</v>
      </c>
      <c r="AA446">
        <v>2</v>
      </c>
      <c r="AB446">
        <v>4</v>
      </c>
      <c r="AC446" s="19">
        <v>0.22676131129264832</v>
      </c>
      <c r="AD446" s="19">
        <v>4.513891413807869E-2</v>
      </c>
      <c r="AE446" s="19">
        <v>9.389156848192215E-2</v>
      </c>
      <c r="AF446" s="19">
        <v>0.63420820236206055</v>
      </c>
      <c r="AG446" s="19">
        <v>0.19693727791309357</v>
      </c>
    </row>
    <row r="447" spans="1:33">
      <c r="A447" s="1">
        <v>446</v>
      </c>
      <c r="B447" s="2">
        <v>1998</v>
      </c>
      <c r="C447" t="s">
        <v>27</v>
      </c>
      <c r="D447" s="3">
        <v>1</v>
      </c>
      <c r="E447">
        <v>1</v>
      </c>
      <c r="F447">
        <v>2</v>
      </c>
      <c r="G447" s="4">
        <v>40</v>
      </c>
      <c r="H447" s="6">
        <v>180</v>
      </c>
      <c r="I447" s="7">
        <v>65</v>
      </c>
      <c r="J447" s="7">
        <f t="shared" si="48"/>
        <v>72</v>
      </c>
      <c r="K447" s="8">
        <f t="shared" si="49"/>
        <v>-9.7222222222222224E-2</v>
      </c>
      <c r="L447" s="5">
        <f t="shared" si="55"/>
        <v>111.45404663923182</v>
      </c>
      <c r="M447" s="5">
        <f t="shared" si="50"/>
        <v>20.061728395061728</v>
      </c>
      <c r="N447">
        <v>2</v>
      </c>
      <c r="O447">
        <v>13</v>
      </c>
      <c r="P447">
        <v>7</v>
      </c>
      <c r="Q447">
        <v>2</v>
      </c>
      <c r="R447">
        <v>1</v>
      </c>
      <c r="S447">
        <f t="shared" si="51"/>
        <v>5</v>
      </c>
      <c r="T447" s="8">
        <f t="shared" si="52"/>
        <v>0.58333333333333337</v>
      </c>
      <c r="U447" s="8">
        <f t="shared" si="53"/>
        <v>0.41666666666666669</v>
      </c>
      <c r="V447" s="8">
        <f t="shared" si="54"/>
        <v>0.2857142857142857</v>
      </c>
      <c r="W447">
        <v>4</v>
      </c>
      <c r="X447">
        <v>5</v>
      </c>
      <c r="Y447">
        <v>4</v>
      </c>
      <c r="Z447">
        <v>4</v>
      </c>
      <c r="AA447">
        <v>4</v>
      </c>
      <c r="AB447">
        <v>3</v>
      </c>
      <c r="AC447" s="19">
        <v>3.4422446042299271E-2</v>
      </c>
      <c r="AD447" s="19">
        <v>0.30004522204399109</v>
      </c>
      <c r="AE447" s="19">
        <v>0.43911647796630859</v>
      </c>
      <c r="AF447" s="19">
        <v>0.2264159619808197</v>
      </c>
      <c r="AG447" s="19">
        <v>0.83481574058532715</v>
      </c>
    </row>
    <row r="448" spans="1:33">
      <c r="A448" s="1">
        <v>447</v>
      </c>
      <c r="B448" s="2">
        <v>1998</v>
      </c>
      <c r="C448" t="s">
        <v>27</v>
      </c>
      <c r="D448" s="3">
        <v>1</v>
      </c>
      <c r="E448">
        <v>1</v>
      </c>
      <c r="F448">
        <v>2</v>
      </c>
      <c r="G448" s="4">
        <v>50</v>
      </c>
      <c r="H448" s="6">
        <v>184</v>
      </c>
      <c r="I448" s="7">
        <v>64</v>
      </c>
      <c r="J448" s="7">
        <f t="shared" si="48"/>
        <v>75.600000000000009</v>
      </c>
      <c r="K448" s="8">
        <f t="shared" si="49"/>
        <v>-0.15343915343915354</v>
      </c>
      <c r="L448" s="5">
        <f t="shared" si="55"/>
        <v>102.73691131749815</v>
      </c>
      <c r="M448" s="5">
        <f t="shared" si="50"/>
        <v>18.903591682419659</v>
      </c>
      <c r="N448">
        <v>2</v>
      </c>
      <c r="O448">
        <v>13</v>
      </c>
      <c r="P448">
        <v>9</v>
      </c>
      <c r="Q448">
        <v>3</v>
      </c>
      <c r="R448">
        <v>0</v>
      </c>
      <c r="S448">
        <f t="shared" si="51"/>
        <v>4</v>
      </c>
      <c r="T448" s="8">
        <f t="shared" si="52"/>
        <v>0.69230769230769229</v>
      </c>
      <c r="U448" s="8">
        <f t="shared" si="53"/>
        <v>0.30769230769230771</v>
      </c>
      <c r="V448" s="8">
        <f t="shared" si="54"/>
        <v>0.33333333333333331</v>
      </c>
      <c r="W448">
        <v>3</v>
      </c>
      <c r="X448">
        <v>4</v>
      </c>
      <c r="Y448">
        <v>4</v>
      </c>
      <c r="Z448">
        <v>2</v>
      </c>
      <c r="AA448">
        <v>2</v>
      </c>
      <c r="AB448">
        <v>1</v>
      </c>
      <c r="AC448" s="19">
        <v>0.25426122546195984</v>
      </c>
      <c r="AD448" s="19">
        <v>8.4501661360263824E-2</v>
      </c>
      <c r="AE448" s="19">
        <v>0.15698789060115814</v>
      </c>
      <c r="AF448" s="19">
        <v>0.5042492151260376</v>
      </c>
      <c r="AG448" s="19">
        <v>0.43405815958976746</v>
      </c>
    </row>
    <row r="449" spans="1:33">
      <c r="A449" s="1">
        <v>448</v>
      </c>
      <c r="B449" s="2">
        <v>1998</v>
      </c>
      <c r="C449" t="s">
        <v>27</v>
      </c>
      <c r="D449" s="3">
        <v>1</v>
      </c>
      <c r="E449">
        <v>1</v>
      </c>
      <c r="F449">
        <v>1</v>
      </c>
      <c r="G449" s="4">
        <v>100</v>
      </c>
      <c r="H449" s="6">
        <v>177</v>
      </c>
      <c r="I449" s="7">
        <v>75</v>
      </c>
      <c r="J449" s="7">
        <f t="shared" si="48"/>
        <v>69.3</v>
      </c>
      <c r="K449" s="8">
        <f t="shared" si="49"/>
        <v>8.2251082251082297E-2</v>
      </c>
      <c r="L449" s="5">
        <f t="shared" si="55"/>
        <v>135.25130503984232</v>
      </c>
      <c r="M449" s="5">
        <f t="shared" si="50"/>
        <v>23.93948099205209</v>
      </c>
      <c r="N449">
        <v>2</v>
      </c>
      <c r="O449">
        <v>12</v>
      </c>
      <c r="P449">
        <v>10</v>
      </c>
      <c r="Q449">
        <v>1</v>
      </c>
      <c r="R449">
        <v>0</v>
      </c>
      <c r="S449">
        <f t="shared" si="51"/>
        <v>2</v>
      </c>
      <c r="T449" s="8">
        <f t="shared" si="52"/>
        <v>0.83333333333333337</v>
      </c>
      <c r="U449" s="8">
        <f t="shared" si="53"/>
        <v>0.16666666666666666</v>
      </c>
      <c r="V449" s="8">
        <f t="shared" si="54"/>
        <v>0.1</v>
      </c>
      <c r="W449">
        <v>5</v>
      </c>
      <c r="X449">
        <v>5</v>
      </c>
      <c r="Y449">
        <v>5</v>
      </c>
      <c r="Z449">
        <v>5</v>
      </c>
      <c r="AA449">
        <v>5</v>
      </c>
      <c r="AB449">
        <v>3</v>
      </c>
      <c r="AC449" s="19">
        <v>0.21478745341300964</v>
      </c>
      <c r="AD449" s="19">
        <v>0.57534676790237427</v>
      </c>
      <c r="AE449" s="19">
        <v>0.10493285953998566</v>
      </c>
      <c r="AF449" s="19">
        <v>0.10493285953998566</v>
      </c>
      <c r="AG449" s="19">
        <v>0.24297095835208893</v>
      </c>
    </row>
    <row r="450" spans="1:33">
      <c r="A450" s="1">
        <v>449</v>
      </c>
      <c r="B450" s="2">
        <v>1998</v>
      </c>
      <c r="C450" t="s">
        <v>27</v>
      </c>
      <c r="D450" s="3">
        <v>1</v>
      </c>
      <c r="E450">
        <v>1</v>
      </c>
      <c r="F450">
        <v>1</v>
      </c>
      <c r="G450" s="4">
        <v>125</v>
      </c>
      <c r="H450" s="6">
        <v>170</v>
      </c>
      <c r="I450" s="7">
        <v>72</v>
      </c>
      <c r="J450" s="7">
        <f t="shared" si="48"/>
        <v>63</v>
      </c>
      <c r="K450" s="8">
        <f t="shared" si="49"/>
        <v>0.14285714285714285</v>
      </c>
      <c r="L450" s="5">
        <f t="shared" si="55"/>
        <v>146.54996946875636</v>
      </c>
      <c r="M450" s="5">
        <f t="shared" si="50"/>
        <v>24.913494809688583</v>
      </c>
      <c r="N450">
        <v>1</v>
      </c>
      <c r="O450">
        <v>13</v>
      </c>
      <c r="P450">
        <v>5</v>
      </c>
      <c r="Q450">
        <v>4</v>
      </c>
      <c r="R450">
        <v>0</v>
      </c>
      <c r="S450">
        <f t="shared" si="51"/>
        <v>8</v>
      </c>
      <c r="T450" s="8">
        <f t="shared" si="52"/>
        <v>0.38461538461538464</v>
      </c>
      <c r="U450" s="8">
        <f t="shared" si="53"/>
        <v>0.61538461538461542</v>
      </c>
      <c r="V450" s="8">
        <f t="shared" si="54"/>
        <v>0.8</v>
      </c>
      <c r="W450">
        <v>5</v>
      </c>
      <c r="X450">
        <v>5</v>
      </c>
      <c r="Y450">
        <v>5</v>
      </c>
      <c r="Z450">
        <v>2</v>
      </c>
      <c r="AA450">
        <v>5</v>
      </c>
      <c r="AB450">
        <v>5</v>
      </c>
    </row>
    <row r="451" spans="1:33">
      <c r="A451" s="1">
        <v>450</v>
      </c>
      <c r="B451" s="2">
        <v>1998</v>
      </c>
      <c r="C451" t="s">
        <v>27</v>
      </c>
      <c r="D451" s="3">
        <v>1</v>
      </c>
      <c r="E451">
        <v>1</v>
      </c>
      <c r="F451">
        <v>1</v>
      </c>
      <c r="G451" s="4">
        <v>90</v>
      </c>
      <c r="H451" s="6">
        <v>180</v>
      </c>
      <c r="I451" s="7">
        <v>63</v>
      </c>
      <c r="J451" s="7">
        <f t="shared" ref="J451:J514" si="56">(H451-100)*0.9</f>
        <v>72</v>
      </c>
      <c r="K451" s="8">
        <f t="shared" ref="K451:K514" si="57">(I451-J451)/J451</f>
        <v>-0.125</v>
      </c>
      <c r="L451" s="5">
        <f t="shared" si="55"/>
        <v>108.02469135802468</v>
      </c>
      <c r="M451" s="5">
        <f t="shared" ref="M451:M514" si="58">I451/(H451/100)^2</f>
        <v>19.444444444444443</v>
      </c>
      <c r="N451">
        <v>2</v>
      </c>
      <c r="O451">
        <v>16</v>
      </c>
      <c r="P451">
        <v>14</v>
      </c>
      <c r="Q451">
        <v>1</v>
      </c>
      <c r="R451">
        <v>0</v>
      </c>
      <c r="S451">
        <f t="shared" ref="S451:S514" si="59">O451-P451-R451</f>
        <v>2</v>
      </c>
      <c r="T451" s="8">
        <f t="shared" ref="T451:T514" si="60">P451/(O451-R451)</f>
        <v>0.875</v>
      </c>
      <c r="U451" s="8">
        <f t="shared" ref="U451:U514" si="61">S451/(O451-R451)</f>
        <v>0.125</v>
      </c>
      <c r="V451" s="8">
        <f t="shared" ref="V451:V514" si="62">Q451/P451</f>
        <v>7.1428571428571425E-2</v>
      </c>
      <c r="W451">
        <v>5</v>
      </c>
      <c r="X451">
        <v>5</v>
      </c>
      <c r="Y451">
        <v>5</v>
      </c>
      <c r="Z451">
        <v>5</v>
      </c>
      <c r="AA451">
        <v>5</v>
      </c>
      <c r="AB451">
        <v>5</v>
      </c>
      <c r="AC451" s="19">
        <v>0.27979901432991028</v>
      </c>
      <c r="AD451" s="19">
        <v>0.56045663356781006</v>
      </c>
      <c r="AE451" s="19">
        <v>3.9958484470844269E-2</v>
      </c>
      <c r="AF451" s="19">
        <v>0.11978582292795181</v>
      </c>
      <c r="AG451" s="19">
        <v>0.87760007381439209</v>
      </c>
    </row>
    <row r="452" spans="1:33">
      <c r="A452" s="1">
        <v>451</v>
      </c>
      <c r="B452" s="2">
        <v>1998</v>
      </c>
      <c r="C452" t="s">
        <v>27</v>
      </c>
      <c r="D452" s="3">
        <v>1</v>
      </c>
      <c r="E452">
        <v>1</v>
      </c>
      <c r="F452">
        <v>1</v>
      </c>
      <c r="G452" s="4">
        <v>90</v>
      </c>
      <c r="H452" s="6">
        <v>171</v>
      </c>
      <c r="I452" s="7">
        <v>64</v>
      </c>
      <c r="J452" s="7">
        <f t="shared" si="56"/>
        <v>63.9</v>
      </c>
      <c r="K452" s="8">
        <f t="shared" si="57"/>
        <v>1.5649452269170803E-3</v>
      </c>
      <c r="L452" s="5">
        <f t="shared" ref="L452:L515" si="63">I452/H452^3*10^7</f>
        <v>127.9945986279379</v>
      </c>
      <c r="M452" s="5">
        <f t="shared" si="58"/>
        <v>21.887076365377382</v>
      </c>
      <c r="N452">
        <v>1</v>
      </c>
      <c r="O452">
        <v>14</v>
      </c>
      <c r="P452">
        <v>11</v>
      </c>
      <c r="Q452">
        <v>3</v>
      </c>
      <c r="R452">
        <v>0</v>
      </c>
      <c r="S452">
        <f t="shared" si="59"/>
        <v>3</v>
      </c>
      <c r="T452" s="8">
        <f t="shared" si="60"/>
        <v>0.7857142857142857</v>
      </c>
      <c r="U452" s="8">
        <f t="shared" si="61"/>
        <v>0.21428571428571427</v>
      </c>
      <c r="V452" s="8">
        <f t="shared" si="62"/>
        <v>0.27272727272727271</v>
      </c>
      <c r="W452">
        <v>5</v>
      </c>
      <c r="X452">
        <v>5</v>
      </c>
      <c r="Y452">
        <v>5</v>
      </c>
      <c r="Z452">
        <v>5</v>
      </c>
      <c r="AA452">
        <v>5</v>
      </c>
      <c r="AB452">
        <v>5</v>
      </c>
      <c r="AC452" s="19">
        <v>8.6093604564666748E-2</v>
      </c>
      <c r="AD452" s="19">
        <v>3.1115898862481117E-2</v>
      </c>
      <c r="AE452" s="19">
        <v>0.61852967739105225</v>
      </c>
      <c r="AF452" s="19">
        <v>0.26426088809967041</v>
      </c>
      <c r="AG452" s="19">
        <v>0.34678778052330017</v>
      </c>
    </row>
    <row r="453" spans="1:33">
      <c r="A453" s="1">
        <v>452</v>
      </c>
      <c r="B453" s="2">
        <v>1998</v>
      </c>
      <c r="C453" t="s">
        <v>27</v>
      </c>
      <c r="D453" s="3">
        <v>1</v>
      </c>
      <c r="E453">
        <v>1</v>
      </c>
      <c r="F453">
        <v>2</v>
      </c>
      <c r="G453" s="4">
        <v>50</v>
      </c>
      <c r="H453" s="6">
        <v>184</v>
      </c>
      <c r="I453" s="7">
        <v>74</v>
      </c>
      <c r="J453" s="7">
        <f t="shared" si="56"/>
        <v>75.600000000000009</v>
      </c>
      <c r="K453" s="8">
        <f t="shared" si="57"/>
        <v>-2.1164021164021274E-2</v>
      </c>
      <c r="L453" s="5">
        <f t="shared" si="63"/>
        <v>118.78955371085723</v>
      </c>
      <c r="M453" s="5">
        <f t="shared" si="58"/>
        <v>21.857277882797732</v>
      </c>
      <c r="N453">
        <v>2</v>
      </c>
      <c r="O453">
        <v>11</v>
      </c>
      <c r="P453">
        <v>9</v>
      </c>
      <c r="Q453">
        <v>0</v>
      </c>
      <c r="R453">
        <v>0</v>
      </c>
      <c r="S453">
        <f t="shared" si="59"/>
        <v>2</v>
      </c>
      <c r="T453" s="8">
        <f t="shared" si="60"/>
        <v>0.81818181818181823</v>
      </c>
      <c r="U453" s="8">
        <f t="shared" si="61"/>
        <v>0.18181818181818182</v>
      </c>
      <c r="V453" s="8">
        <f t="shared" si="62"/>
        <v>0</v>
      </c>
      <c r="W453">
        <v>4</v>
      </c>
      <c r="X453">
        <v>5</v>
      </c>
      <c r="Y453">
        <v>5</v>
      </c>
      <c r="Z453">
        <v>3</v>
      </c>
      <c r="AA453">
        <v>2</v>
      </c>
      <c r="AB453">
        <v>1</v>
      </c>
      <c r="AC453" s="19">
        <v>0.68176579475402832</v>
      </c>
      <c r="AD453" s="19">
        <v>4.0719181299209595E-2</v>
      </c>
      <c r="AE453" s="19">
        <v>4.0719181299209595E-2</v>
      </c>
      <c r="AF453" s="19">
        <v>0.23679588735103607</v>
      </c>
      <c r="AG453" s="19">
        <v>0.18754270672798157</v>
      </c>
    </row>
    <row r="454" spans="1:33">
      <c r="A454" s="1">
        <v>453</v>
      </c>
      <c r="B454" s="2">
        <v>1998</v>
      </c>
      <c r="C454" t="s">
        <v>27</v>
      </c>
      <c r="D454" s="3">
        <v>1</v>
      </c>
      <c r="E454">
        <v>1</v>
      </c>
      <c r="F454">
        <v>1</v>
      </c>
      <c r="G454" s="4">
        <v>60</v>
      </c>
      <c r="H454" s="6">
        <v>170</v>
      </c>
      <c r="I454" s="7">
        <v>60</v>
      </c>
      <c r="J454" s="7">
        <f t="shared" si="56"/>
        <v>63</v>
      </c>
      <c r="K454" s="8">
        <f t="shared" si="57"/>
        <v>-4.7619047619047616E-2</v>
      </c>
      <c r="L454" s="5">
        <f t="shared" si="63"/>
        <v>122.12497455729697</v>
      </c>
      <c r="M454" s="5">
        <f t="shared" si="58"/>
        <v>20.761245674740486</v>
      </c>
      <c r="N454">
        <v>1</v>
      </c>
      <c r="O454">
        <v>13</v>
      </c>
      <c r="P454">
        <v>3</v>
      </c>
      <c r="Q454">
        <v>1</v>
      </c>
      <c r="R454">
        <v>0</v>
      </c>
      <c r="S454">
        <f t="shared" si="59"/>
        <v>10</v>
      </c>
      <c r="T454" s="8">
        <f t="shared" si="60"/>
        <v>0.23076923076923078</v>
      </c>
      <c r="U454" s="8">
        <f t="shared" si="61"/>
        <v>0.76923076923076927</v>
      </c>
      <c r="V454" s="8">
        <f t="shared" si="62"/>
        <v>0.33333333333333331</v>
      </c>
      <c r="W454">
        <v>3</v>
      </c>
      <c r="X454">
        <v>3</v>
      </c>
      <c r="Y454">
        <v>3</v>
      </c>
      <c r="Z454">
        <v>3</v>
      </c>
      <c r="AA454">
        <v>3</v>
      </c>
      <c r="AB454">
        <v>3</v>
      </c>
      <c r="AC454" s="19">
        <v>0.15158963203430176</v>
      </c>
      <c r="AD454" s="19">
        <v>5.7736672461032867E-2</v>
      </c>
      <c r="AE454" s="19">
        <v>0.43088802695274353</v>
      </c>
      <c r="AF454" s="19">
        <v>0.35978567600250244</v>
      </c>
      <c r="AG454" s="19">
        <v>9.7772456705570221E-2</v>
      </c>
    </row>
    <row r="455" spans="1:33">
      <c r="A455" s="1">
        <v>454</v>
      </c>
      <c r="B455" s="2">
        <v>1998</v>
      </c>
      <c r="C455" t="s">
        <v>27</v>
      </c>
      <c r="D455" s="3">
        <v>1</v>
      </c>
      <c r="E455">
        <v>1</v>
      </c>
      <c r="F455">
        <v>1</v>
      </c>
      <c r="G455" s="4">
        <v>60</v>
      </c>
      <c r="H455" s="6">
        <v>184</v>
      </c>
      <c r="J455" s="7">
        <f t="shared" si="56"/>
        <v>75.600000000000009</v>
      </c>
      <c r="K455" s="8">
        <f t="shared" si="57"/>
        <v>-1</v>
      </c>
      <c r="L455" s="5">
        <f t="shared" si="63"/>
        <v>0</v>
      </c>
      <c r="M455" s="5">
        <f t="shared" si="58"/>
        <v>0</v>
      </c>
      <c r="N455">
        <v>3</v>
      </c>
      <c r="O455">
        <v>12</v>
      </c>
      <c r="P455">
        <v>7</v>
      </c>
      <c r="Q455">
        <v>1</v>
      </c>
      <c r="R455">
        <v>0</v>
      </c>
      <c r="S455">
        <f t="shared" si="59"/>
        <v>5</v>
      </c>
      <c r="T455" s="8">
        <f t="shared" si="60"/>
        <v>0.58333333333333337</v>
      </c>
      <c r="U455" s="8">
        <f t="shared" si="61"/>
        <v>0.41666666666666669</v>
      </c>
      <c r="V455" s="8">
        <f t="shared" si="62"/>
        <v>0.14285714285714285</v>
      </c>
      <c r="W455">
        <v>4</v>
      </c>
      <c r="X455">
        <v>4</v>
      </c>
      <c r="Y455">
        <v>4</v>
      </c>
      <c r="Z455">
        <v>3</v>
      </c>
      <c r="AA455">
        <v>3</v>
      </c>
      <c r="AB455">
        <v>2</v>
      </c>
      <c r="AC455" s="19">
        <v>0.44929182529449463</v>
      </c>
      <c r="AD455" s="19">
        <v>0.14760257303714752</v>
      </c>
      <c r="AE455" s="19">
        <v>0.31324729323387146</v>
      </c>
      <c r="AF455" s="19">
        <v>8.9858368039131165E-2</v>
      </c>
      <c r="AG455" s="19">
        <v>0.12585604190826416</v>
      </c>
    </row>
    <row r="456" spans="1:33">
      <c r="A456" s="1">
        <v>455</v>
      </c>
      <c r="B456" s="2">
        <v>1998</v>
      </c>
      <c r="C456" t="s">
        <v>27</v>
      </c>
      <c r="D456" s="3">
        <v>1</v>
      </c>
      <c r="E456">
        <v>1</v>
      </c>
      <c r="F456">
        <v>1</v>
      </c>
      <c r="G456" s="4">
        <v>75</v>
      </c>
      <c r="H456" s="6">
        <v>177</v>
      </c>
      <c r="I456" s="7">
        <v>66</v>
      </c>
      <c r="J456" s="7">
        <f t="shared" si="56"/>
        <v>69.3</v>
      </c>
      <c r="K456" s="8">
        <f t="shared" si="57"/>
        <v>-4.7619047619047582E-2</v>
      </c>
      <c r="L456" s="5">
        <f t="shared" si="63"/>
        <v>119.02114843506125</v>
      </c>
      <c r="M456" s="5">
        <f t="shared" si="58"/>
        <v>21.066743273005841</v>
      </c>
      <c r="N456">
        <v>1</v>
      </c>
      <c r="O456">
        <v>13</v>
      </c>
      <c r="P456">
        <v>12</v>
      </c>
      <c r="Q456">
        <v>6</v>
      </c>
      <c r="R456">
        <v>1</v>
      </c>
      <c r="S456">
        <f t="shared" si="59"/>
        <v>0</v>
      </c>
      <c r="T456" s="8">
        <f t="shared" si="60"/>
        <v>1</v>
      </c>
      <c r="U456" s="8">
        <f t="shared" si="61"/>
        <v>0</v>
      </c>
      <c r="V456" s="8">
        <f t="shared" si="62"/>
        <v>0.5</v>
      </c>
      <c r="W456">
        <v>4</v>
      </c>
      <c r="X456">
        <v>4</v>
      </c>
      <c r="Y456">
        <v>4</v>
      </c>
      <c r="Z456">
        <v>4</v>
      </c>
      <c r="AA456">
        <v>4</v>
      </c>
      <c r="AB456">
        <v>1</v>
      </c>
      <c r="AC456" s="19">
        <v>7.248910516500473E-2</v>
      </c>
      <c r="AD456" s="19">
        <v>0.23513972759246826</v>
      </c>
      <c r="AE456" s="19">
        <v>0.6480289101600647</v>
      </c>
      <c r="AF456" s="19">
        <v>4.4342260807752609E-2</v>
      </c>
      <c r="AG456" s="19">
        <v>0.29602897167205811</v>
      </c>
    </row>
    <row r="457" spans="1:33">
      <c r="A457" s="1">
        <v>456</v>
      </c>
      <c r="B457" s="2">
        <v>1998</v>
      </c>
      <c r="C457" t="s">
        <v>27</v>
      </c>
      <c r="D457" s="3">
        <v>1</v>
      </c>
      <c r="E457">
        <v>1</v>
      </c>
      <c r="F457">
        <v>1</v>
      </c>
      <c r="G457" s="4">
        <v>15</v>
      </c>
      <c r="H457" s="6">
        <v>182</v>
      </c>
      <c r="I457" s="7">
        <v>65</v>
      </c>
      <c r="J457" s="7">
        <f t="shared" si="56"/>
        <v>73.8</v>
      </c>
      <c r="K457" s="8">
        <f t="shared" si="57"/>
        <v>-0.11924119241192409</v>
      </c>
      <c r="L457" s="5">
        <f t="shared" si="63"/>
        <v>107.81996653268239</v>
      </c>
      <c r="M457" s="5">
        <f t="shared" si="58"/>
        <v>19.623233908948194</v>
      </c>
      <c r="N457">
        <v>1</v>
      </c>
      <c r="O457">
        <v>12</v>
      </c>
      <c r="P457">
        <v>8</v>
      </c>
      <c r="Q457">
        <v>2</v>
      </c>
      <c r="R457">
        <v>0</v>
      </c>
      <c r="S457">
        <f t="shared" si="59"/>
        <v>4</v>
      </c>
      <c r="T457" s="8">
        <f t="shared" si="60"/>
        <v>0.66666666666666663</v>
      </c>
      <c r="U457" s="8">
        <f t="shared" si="61"/>
        <v>0.33333333333333331</v>
      </c>
      <c r="V457" s="8">
        <f t="shared" si="62"/>
        <v>0.25</v>
      </c>
      <c r="W457">
        <v>5</v>
      </c>
      <c r="X457">
        <v>4</v>
      </c>
      <c r="Y457">
        <v>4</v>
      </c>
      <c r="Z457">
        <v>4</v>
      </c>
      <c r="AA457">
        <v>3</v>
      </c>
      <c r="AB457">
        <v>3</v>
      </c>
      <c r="AC457" s="19">
        <v>0.23843631148338318</v>
      </c>
      <c r="AD457" s="19">
        <v>3.1971000134944916E-2</v>
      </c>
      <c r="AE457" s="19">
        <v>0.64697039127349854</v>
      </c>
      <c r="AF457" s="19">
        <v>8.262227475643158E-2</v>
      </c>
      <c r="AG457" s="19">
        <v>0.43996158242225647</v>
      </c>
    </row>
    <row r="458" spans="1:33">
      <c r="A458" s="1">
        <v>457</v>
      </c>
      <c r="B458" s="2">
        <v>1998</v>
      </c>
      <c r="C458" t="s">
        <v>27</v>
      </c>
      <c r="D458" s="3">
        <v>1</v>
      </c>
      <c r="E458">
        <v>1</v>
      </c>
      <c r="F458">
        <v>1</v>
      </c>
      <c r="G458" s="4">
        <v>15</v>
      </c>
      <c r="H458" s="6">
        <v>182</v>
      </c>
      <c r="I458" s="7">
        <v>65</v>
      </c>
      <c r="J458" s="7">
        <f t="shared" si="56"/>
        <v>73.8</v>
      </c>
      <c r="K458" s="8">
        <f t="shared" si="57"/>
        <v>-0.11924119241192409</v>
      </c>
      <c r="L458" s="5">
        <f t="shared" si="63"/>
        <v>107.81996653268239</v>
      </c>
      <c r="M458" s="5">
        <f t="shared" si="58"/>
        <v>19.623233908948194</v>
      </c>
      <c r="N458">
        <v>1</v>
      </c>
      <c r="O458">
        <v>12</v>
      </c>
      <c r="P458">
        <v>8</v>
      </c>
      <c r="Q458">
        <v>2</v>
      </c>
      <c r="R458">
        <v>0</v>
      </c>
      <c r="S458">
        <f t="shared" si="59"/>
        <v>4</v>
      </c>
      <c r="T458" s="8">
        <f t="shared" si="60"/>
        <v>0.66666666666666663</v>
      </c>
      <c r="U458" s="8">
        <f t="shared" si="61"/>
        <v>0.33333333333333331</v>
      </c>
      <c r="V458" s="8">
        <f t="shared" si="62"/>
        <v>0.25</v>
      </c>
      <c r="W458">
        <v>5</v>
      </c>
      <c r="X458">
        <v>4</v>
      </c>
      <c r="Y458">
        <v>4</v>
      </c>
      <c r="Z458">
        <v>4</v>
      </c>
      <c r="AA458">
        <v>3</v>
      </c>
      <c r="AB458">
        <v>3</v>
      </c>
      <c r="AC458" s="19">
        <v>0.23843631148338318</v>
      </c>
      <c r="AD458" s="19">
        <v>3.1971000134944916E-2</v>
      </c>
      <c r="AE458" s="19">
        <v>0.64697039127349854</v>
      </c>
      <c r="AF458" s="19">
        <v>8.262227475643158E-2</v>
      </c>
      <c r="AG458" s="19">
        <v>0.43996158242225647</v>
      </c>
    </row>
    <row r="459" spans="1:33">
      <c r="A459" s="1">
        <v>458</v>
      </c>
      <c r="B459" s="2">
        <v>1998</v>
      </c>
      <c r="C459" t="s">
        <v>25</v>
      </c>
      <c r="D459" s="3">
        <v>1</v>
      </c>
      <c r="E459">
        <v>2</v>
      </c>
      <c r="F459">
        <v>2</v>
      </c>
      <c r="G459" s="4">
        <v>100</v>
      </c>
      <c r="H459" s="6">
        <v>161</v>
      </c>
      <c r="I459" s="7">
        <v>55</v>
      </c>
      <c r="J459" s="7">
        <f t="shared" si="56"/>
        <v>54.9</v>
      </c>
      <c r="K459" s="8">
        <f t="shared" si="57"/>
        <v>1.8214936247723393E-3</v>
      </c>
      <c r="L459" s="5">
        <f t="shared" si="63"/>
        <v>131.79079002827751</v>
      </c>
      <c r="M459" s="5">
        <f t="shared" si="58"/>
        <v>21.218317194552675</v>
      </c>
      <c r="N459">
        <v>1</v>
      </c>
      <c r="O459">
        <v>13</v>
      </c>
      <c r="P459">
        <v>12</v>
      </c>
      <c r="Q459">
        <v>4</v>
      </c>
      <c r="R459">
        <v>0</v>
      </c>
      <c r="S459">
        <f t="shared" si="59"/>
        <v>1</v>
      </c>
      <c r="T459" s="8">
        <f t="shared" si="60"/>
        <v>0.92307692307692313</v>
      </c>
      <c r="U459" s="8">
        <f t="shared" si="61"/>
        <v>7.6923076923076927E-2</v>
      </c>
      <c r="V459" s="8">
        <f t="shared" si="62"/>
        <v>0.33333333333333331</v>
      </c>
      <c r="W459">
        <v>4</v>
      </c>
      <c r="X459">
        <v>4</v>
      </c>
      <c r="Y459">
        <v>4</v>
      </c>
      <c r="Z459">
        <v>4</v>
      </c>
      <c r="AA459">
        <v>3</v>
      </c>
      <c r="AC459" s="19">
        <v>0.41221702098846436</v>
      </c>
      <c r="AD459" s="19">
        <v>8.1583097577095032E-2</v>
      </c>
      <c r="AE459" s="19">
        <v>0.17750580608844757</v>
      </c>
      <c r="AF459" s="19">
        <v>0.32869407534599304</v>
      </c>
      <c r="AG459" s="19">
        <v>2.9179079458117485E-2</v>
      </c>
    </row>
    <row r="460" spans="1:33">
      <c r="A460" s="1">
        <v>459</v>
      </c>
      <c r="B460" s="2">
        <v>1998</v>
      </c>
      <c r="C460" t="s">
        <v>27</v>
      </c>
      <c r="D460" s="3">
        <v>1</v>
      </c>
      <c r="E460">
        <v>1</v>
      </c>
      <c r="F460">
        <v>2</v>
      </c>
      <c r="G460" s="4">
        <v>10</v>
      </c>
      <c r="H460" s="6">
        <v>176</v>
      </c>
      <c r="I460" s="7">
        <v>59</v>
      </c>
      <c r="J460" s="7">
        <f t="shared" si="56"/>
        <v>68.400000000000006</v>
      </c>
      <c r="K460" s="8">
        <f t="shared" si="57"/>
        <v>-0.1374269005847954</v>
      </c>
      <c r="L460" s="5">
        <f t="shared" si="63"/>
        <v>108.22161438767843</v>
      </c>
      <c r="M460" s="5">
        <f t="shared" si="58"/>
        <v>19.047004132231404</v>
      </c>
      <c r="N460">
        <v>1</v>
      </c>
      <c r="O460">
        <v>12</v>
      </c>
      <c r="P460">
        <v>7</v>
      </c>
      <c r="Q460">
        <v>1</v>
      </c>
      <c r="R460">
        <v>0</v>
      </c>
      <c r="S460">
        <f t="shared" si="59"/>
        <v>5</v>
      </c>
      <c r="T460" s="8">
        <f t="shared" si="60"/>
        <v>0.58333333333333337</v>
      </c>
      <c r="U460" s="8">
        <f t="shared" si="61"/>
        <v>0.41666666666666669</v>
      </c>
      <c r="V460" s="8">
        <f t="shared" si="62"/>
        <v>0.14285714285714285</v>
      </c>
      <c r="W460">
        <v>5</v>
      </c>
      <c r="X460">
        <v>5</v>
      </c>
      <c r="Y460">
        <v>5</v>
      </c>
      <c r="Z460">
        <v>3</v>
      </c>
      <c r="AA460">
        <v>3</v>
      </c>
      <c r="AB460">
        <v>4</v>
      </c>
      <c r="AC460" s="19">
        <v>0.1413792222738266</v>
      </c>
      <c r="AD460" s="19">
        <v>7.0102870464324951E-2</v>
      </c>
      <c r="AE460" s="19">
        <v>0.56516611576080322</v>
      </c>
      <c r="AF460" s="19">
        <v>0.2233518660068512</v>
      </c>
      <c r="AG460" s="19">
        <v>0.12838363647460938</v>
      </c>
    </row>
    <row r="461" spans="1:33">
      <c r="A461" s="1">
        <v>460</v>
      </c>
      <c r="B461" s="2">
        <v>1998</v>
      </c>
      <c r="C461" t="s">
        <v>27</v>
      </c>
      <c r="D461" s="3">
        <v>1</v>
      </c>
      <c r="E461">
        <v>1</v>
      </c>
      <c r="F461">
        <v>1</v>
      </c>
      <c r="G461" s="4">
        <v>110</v>
      </c>
      <c r="H461" s="6">
        <v>168</v>
      </c>
      <c r="I461" s="7">
        <v>64</v>
      </c>
      <c r="J461" s="7">
        <f t="shared" si="56"/>
        <v>61.2</v>
      </c>
      <c r="K461" s="8">
        <f t="shared" si="57"/>
        <v>4.5751633986928053E-2</v>
      </c>
      <c r="L461" s="5">
        <f t="shared" si="63"/>
        <v>134.97462477054313</v>
      </c>
      <c r="M461" s="5">
        <f t="shared" si="58"/>
        <v>22.67573696145125</v>
      </c>
      <c r="N461">
        <v>3</v>
      </c>
      <c r="O461">
        <v>13</v>
      </c>
      <c r="P461">
        <v>10</v>
      </c>
      <c r="Q461">
        <v>1</v>
      </c>
      <c r="R461">
        <v>0</v>
      </c>
      <c r="S461">
        <f t="shared" si="59"/>
        <v>3</v>
      </c>
      <c r="T461" s="8">
        <f t="shared" si="60"/>
        <v>0.76923076923076927</v>
      </c>
      <c r="U461" s="8">
        <f t="shared" si="61"/>
        <v>0.23076923076923078</v>
      </c>
      <c r="V461" s="8">
        <f t="shared" si="62"/>
        <v>0.1</v>
      </c>
      <c r="W461">
        <v>5</v>
      </c>
      <c r="X461">
        <v>5</v>
      </c>
      <c r="Y461">
        <v>5</v>
      </c>
      <c r="Z461">
        <v>4</v>
      </c>
      <c r="AA461">
        <v>4</v>
      </c>
      <c r="AB461">
        <v>3</v>
      </c>
      <c r="AC461" s="19">
        <v>0.17853674292564392</v>
      </c>
      <c r="AD461" s="19">
        <v>6.533949077129364E-2</v>
      </c>
      <c r="AE461" s="19">
        <v>0.19165204465389252</v>
      </c>
      <c r="AF461" s="19">
        <v>0.56447172164916992</v>
      </c>
      <c r="AG461" s="19">
        <v>8.3430252969264984E-2</v>
      </c>
    </row>
    <row r="462" spans="1:33">
      <c r="A462" s="1">
        <v>461</v>
      </c>
      <c r="B462" s="2">
        <v>1998</v>
      </c>
      <c r="C462" t="s">
        <v>27</v>
      </c>
      <c r="D462" s="3">
        <v>1</v>
      </c>
      <c r="E462">
        <v>1</v>
      </c>
      <c r="F462">
        <v>2</v>
      </c>
      <c r="G462" s="4">
        <v>30</v>
      </c>
      <c r="H462" s="6">
        <v>166</v>
      </c>
      <c r="I462" s="7">
        <v>74</v>
      </c>
      <c r="J462" s="7">
        <f t="shared" si="56"/>
        <v>59.4</v>
      </c>
      <c r="K462" s="8">
        <f t="shared" si="57"/>
        <v>0.24579124579124581</v>
      </c>
      <c r="L462" s="5">
        <f t="shared" si="63"/>
        <v>161.77352755484122</v>
      </c>
      <c r="M462" s="5">
        <f t="shared" si="58"/>
        <v>26.854405574103644</v>
      </c>
      <c r="N462">
        <v>1</v>
      </c>
      <c r="O462">
        <v>13</v>
      </c>
      <c r="P462">
        <v>13</v>
      </c>
      <c r="Q462">
        <v>0</v>
      </c>
      <c r="R462">
        <v>1</v>
      </c>
      <c r="S462">
        <f t="shared" si="59"/>
        <v>-1</v>
      </c>
      <c r="T462" s="8">
        <f t="shared" si="60"/>
        <v>1.0833333333333333</v>
      </c>
      <c r="U462" s="8">
        <f t="shared" si="61"/>
        <v>-8.3333333333333329E-2</v>
      </c>
      <c r="V462" s="8">
        <f t="shared" si="62"/>
        <v>0</v>
      </c>
      <c r="W462">
        <v>4</v>
      </c>
      <c r="X462">
        <v>4</v>
      </c>
      <c r="Y462">
        <v>4</v>
      </c>
      <c r="Z462">
        <v>3</v>
      </c>
      <c r="AA462">
        <v>3</v>
      </c>
      <c r="AB462">
        <v>1</v>
      </c>
      <c r="AC462" s="19">
        <v>7.7469862997531891E-2</v>
      </c>
      <c r="AD462" s="19">
        <v>3.7618942558765411E-2</v>
      </c>
      <c r="AE462" s="19">
        <v>0.21809281408786774</v>
      </c>
      <c r="AF462" s="19">
        <v>0.66681843996047974</v>
      </c>
      <c r="AG462" s="19">
        <v>0.29065608978271484</v>
      </c>
    </row>
    <row r="463" spans="1:33">
      <c r="A463" s="1">
        <v>462</v>
      </c>
      <c r="B463" s="2">
        <v>1998</v>
      </c>
      <c r="C463" t="s">
        <v>27</v>
      </c>
      <c r="D463" s="3">
        <v>1</v>
      </c>
      <c r="E463">
        <v>2</v>
      </c>
      <c r="F463">
        <v>1</v>
      </c>
      <c r="G463" s="4">
        <v>80</v>
      </c>
      <c r="H463" s="6">
        <v>160</v>
      </c>
      <c r="I463" s="7">
        <v>47</v>
      </c>
      <c r="J463" s="7">
        <f t="shared" si="56"/>
        <v>54</v>
      </c>
      <c r="K463" s="8">
        <f t="shared" si="57"/>
        <v>-0.12962962962962962</v>
      </c>
      <c r="L463" s="5">
        <f t="shared" si="63"/>
        <v>114.74609375</v>
      </c>
      <c r="M463" s="5">
        <f t="shared" si="58"/>
        <v>18.359374999999996</v>
      </c>
      <c r="N463">
        <v>2</v>
      </c>
      <c r="O463">
        <v>14</v>
      </c>
      <c r="P463">
        <v>14</v>
      </c>
      <c r="Q463">
        <v>0</v>
      </c>
      <c r="R463">
        <v>0</v>
      </c>
      <c r="S463">
        <f t="shared" si="59"/>
        <v>0</v>
      </c>
      <c r="T463" s="8">
        <f t="shared" si="60"/>
        <v>1</v>
      </c>
      <c r="U463" s="8">
        <f t="shared" si="61"/>
        <v>0</v>
      </c>
      <c r="V463" s="8">
        <f t="shared" si="62"/>
        <v>0</v>
      </c>
      <c r="W463">
        <v>5</v>
      </c>
      <c r="X463">
        <v>5</v>
      </c>
      <c r="Y463">
        <v>5</v>
      </c>
      <c r="Z463">
        <v>5</v>
      </c>
      <c r="AA463">
        <v>5</v>
      </c>
      <c r="AB463">
        <v>5</v>
      </c>
      <c r="AC463" s="19">
        <v>0.45000001788139343</v>
      </c>
      <c r="AD463" s="19">
        <v>5.0000004470348358E-2</v>
      </c>
      <c r="AE463" s="19">
        <v>5.0000004470348358E-2</v>
      </c>
      <c r="AF463" s="19">
        <v>0.45000001788139343</v>
      </c>
      <c r="AG463" s="19">
        <v>0</v>
      </c>
    </row>
    <row r="464" spans="1:33">
      <c r="A464" s="1">
        <v>463</v>
      </c>
      <c r="B464" s="2">
        <v>1998</v>
      </c>
      <c r="C464" t="s">
        <v>27</v>
      </c>
      <c r="D464" s="3">
        <v>1</v>
      </c>
      <c r="E464">
        <v>1</v>
      </c>
      <c r="F464">
        <v>2</v>
      </c>
      <c r="G464" s="4">
        <v>110</v>
      </c>
      <c r="H464" s="6">
        <v>170</v>
      </c>
      <c r="I464" s="7">
        <v>55</v>
      </c>
      <c r="J464" s="7">
        <f t="shared" si="56"/>
        <v>63</v>
      </c>
      <c r="K464" s="8">
        <f t="shared" si="57"/>
        <v>-0.12698412698412698</v>
      </c>
      <c r="L464" s="5">
        <f t="shared" si="63"/>
        <v>111.94789334418888</v>
      </c>
      <c r="M464" s="5">
        <f t="shared" si="58"/>
        <v>19.031141868512112</v>
      </c>
      <c r="N464">
        <v>1</v>
      </c>
      <c r="O464">
        <v>13</v>
      </c>
      <c r="P464">
        <v>13</v>
      </c>
      <c r="Q464">
        <v>3</v>
      </c>
      <c r="R464">
        <v>0</v>
      </c>
      <c r="S464">
        <f t="shared" si="59"/>
        <v>0</v>
      </c>
      <c r="T464" s="8">
        <f t="shared" si="60"/>
        <v>1</v>
      </c>
      <c r="U464" s="8">
        <f t="shared" si="61"/>
        <v>0</v>
      </c>
      <c r="V464" s="8">
        <f t="shared" si="62"/>
        <v>0.23076923076923078</v>
      </c>
      <c r="W464">
        <v>5</v>
      </c>
      <c r="X464">
        <v>5</v>
      </c>
      <c r="Y464">
        <v>4</v>
      </c>
      <c r="Z464">
        <v>4</v>
      </c>
      <c r="AA464">
        <v>4</v>
      </c>
      <c r="AB464">
        <v>3</v>
      </c>
      <c r="AC464" s="19">
        <v>0.23983041942119598</v>
      </c>
      <c r="AD464" s="19">
        <v>5.7156432420015335E-2</v>
      </c>
      <c r="AE464" s="19">
        <v>0.1446482390165329</v>
      </c>
      <c r="AF464" s="19">
        <v>0.5583648681640625</v>
      </c>
      <c r="AG464" s="19">
        <v>0.11125776171684265</v>
      </c>
    </row>
    <row r="465" spans="1:33">
      <c r="A465" s="1">
        <v>464</v>
      </c>
      <c r="B465" s="2">
        <v>1998</v>
      </c>
      <c r="C465" t="s">
        <v>27</v>
      </c>
      <c r="D465" s="3">
        <v>1</v>
      </c>
      <c r="E465">
        <v>1</v>
      </c>
      <c r="F465">
        <v>2</v>
      </c>
      <c r="G465" s="4">
        <v>30</v>
      </c>
      <c r="H465" s="6">
        <v>174.5</v>
      </c>
      <c r="I465" s="7">
        <v>60</v>
      </c>
      <c r="J465" s="7">
        <f t="shared" si="56"/>
        <v>67.05</v>
      </c>
      <c r="K465" s="8">
        <f t="shared" si="57"/>
        <v>-0.10514541387024605</v>
      </c>
      <c r="L465" s="5">
        <f t="shared" si="63"/>
        <v>112.91846258972519</v>
      </c>
      <c r="M465" s="5">
        <f t="shared" si="58"/>
        <v>19.704271721907045</v>
      </c>
      <c r="N465">
        <v>3</v>
      </c>
      <c r="O465">
        <v>13</v>
      </c>
      <c r="P465">
        <v>10</v>
      </c>
      <c r="Q465">
        <v>1</v>
      </c>
      <c r="R465">
        <v>0</v>
      </c>
      <c r="S465">
        <f t="shared" si="59"/>
        <v>3</v>
      </c>
      <c r="T465" s="8">
        <f t="shared" si="60"/>
        <v>0.76923076923076927</v>
      </c>
      <c r="U465" s="8">
        <f t="shared" si="61"/>
        <v>0.23076923076923078</v>
      </c>
      <c r="V465" s="8">
        <f t="shared" si="62"/>
        <v>0.1</v>
      </c>
      <c r="W465">
        <v>5</v>
      </c>
      <c r="X465">
        <v>5</v>
      </c>
      <c r="Y465">
        <v>4</v>
      </c>
      <c r="Z465">
        <v>5</v>
      </c>
      <c r="AA465">
        <v>5</v>
      </c>
      <c r="AB465">
        <v>2</v>
      </c>
      <c r="AC465" s="19">
        <v>8.3333335816860199E-2</v>
      </c>
      <c r="AD465" s="19">
        <v>0.41666668653488159</v>
      </c>
      <c r="AE465" s="19">
        <v>0.41666668653488159</v>
      </c>
      <c r="AF465" s="19">
        <v>8.3333335816860199E-2</v>
      </c>
      <c r="AG465" s="19">
        <v>0</v>
      </c>
    </row>
    <row r="466" spans="1:33">
      <c r="A466" s="1">
        <v>465</v>
      </c>
      <c r="B466" s="2">
        <v>1998</v>
      </c>
      <c r="C466" t="s">
        <v>27</v>
      </c>
      <c r="D466" s="3">
        <v>1</v>
      </c>
      <c r="E466">
        <v>1</v>
      </c>
      <c r="F466">
        <v>1</v>
      </c>
      <c r="G466" s="4">
        <v>180</v>
      </c>
      <c r="H466" s="6">
        <v>170</v>
      </c>
      <c r="I466" s="7">
        <v>65</v>
      </c>
      <c r="J466" s="7">
        <f t="shared" si="56"/>
        <v>63</v>
      </c>
      <c r="K466" s="8">
        <f t="shared" si="57"/>
        <v>3.1746031746031744E-2</v>
      </c>
      <c r="L466" s="5">
        <f t="shared" si="63"/>
        <v>132.30205577040505</v>
      </c>
      <c r="M466" s="5">
        <f t="shared" si="58"/>
        <v>22.491349480968861</v>
      </c>
      <c r="N466">
        <v>1</v>
      </c>
      <c r="O466">
        <v>13</v>
      </c>
      <c r="P466">
        <v>7</v>
      </c>
      <c r="Q466">
        <v>2</v>
      </c>
      <c r="R466">
        <v>0</v>
      </c>
      <c r="S466">
        <f t="shared" si="59"/>
        <v>6</v>
      </c>
      <c r="T466" s="8">
        <f t="shared" si="60"/>
        <v>0.53846153846153844</v>
      </c>
      <c r="U466" s="8">
        <f t="shared" si="61"/>
        <v>0.46153846153846156</v>
      </c>
      <c r="V466" s="8">
        <f t="shared" si="62"/>
        <v>0.2857142857142857</v>
      </c>
      <c r="W466">
        <v>5</v>
      </c>
      <c r="X466">
        <v>5</v>
      </c>
      <c r="Y466">
        <v>4</v>
      </c>
      <c r="Z466">
        <v>3</v>
      </c>
      <c r="AA466">
        <v>2</v>
      </c>
      <c r="AB466">
        <v>1</v>
      </c>
      <c r="AC466" s="19">
        <v>0.24543945491313934</v>
      </c>
      <c r="AD466" s="19">
        <v>4.5289449393749237E-2</v>
      </c>
      <c r="AE466" s="19">
        <v>0.31707143783569336</v>
      </c>
      <c r="AF466" s="19">
        <v>0.39219966530799866</v>
      </c>
      <c r="AG466" s="19">
        <v>6.1664581298828125E-2</v>
      </c>
    </row>
    <row r="467" spans="1:33">
      <c r="A467" s="1">
        <v>466</v>
      </c>
      <c r="B467" s="2">
        <v>1998</v>
      </c>
      <c r="C467" t="s">
        <v>27</v>
      </c>
      <c r="D467" s="3">
        <v>1</v>
      </c>
      <c r="E467">
        <v>1</v>
      </c>
      <c r="F467">
        <v>1</v>
      </c>
      <c r="G467" s="4">
        <v>70</v>
      </c>
      <c r="H467" s="6">
        <v>169</v>
      </c>
      <c r="I467" s="7">
        <v>63</v>
      </c>
      <c r="J467" s="7">
        <f t="shared" si="56"/>
        <v>62.1</v>
      </c>
      <c r="K467" s="8">
        <f t="shared" si="57"/>
        <v>1.4492753623188383E-2</v>
      </c>
      <c r="L467" s="5">
        <f t="shared" si="63"/>
        <v>130.52101295079211</v>
      </c>
      <c r="M467" s="5">
        <f t="shared" si="58"/>
        <v>22.058051188683873</v>
      </c>
      <c r="N467">
        <v>4</v>
      </c>
      <c r="O467">
        <v>13</v>
      </c>
      <c r="P467">
        <v>13</v>
      </c>
      <c r="Q467">
        <v>1</v>
      </c>
      <c r="R467">
        <v>0</v>
      </c>
      <c r="S467">
        <f t="shared" si="59"/>
        <v>0</v>
      </c>
      <c r="T467" s="8">
        <f t="shared" si="60"/>
        <v>1</v>
      </c>
      <c r="U467" s="8">
        <f t="shared" si="61"/>
        <v>0</v>
      </c>
      <c r="V467" s="8">
        <f t="shared" si="62"/>
        <v>7.6923076923076927E-2</v>
      </c>
      <c r="W467">
        <v>5</v>
      </c>
      <c r="X467">
        <v>5</v>
      </c>
      <c r="Y467">
        <v>5</v>
      </c>
      <c r="Z467">
        <v>5</v>
      </c>
      <c r="AA467">
        <v>5</v>
      </c>
      <c r="AB467">
        <v>4</v>
      </c>
      <c r="AC467" s="19">
        <v>2.8290435671806335E-2</v>
      </c>
      <c r="AD467" s="19">
        <v>6.0590878129005432E-2</v>
      </c>
      <c r="AE467" s="19">
        <v>0.21903930604457855</v>
      </c>
      <c r="AF467" s="19">
        <v>0.69207930564880371</v>
      </c>
      <c r="AG467" s="19">
        <v>0.37237751483917236</v>
      </c>
    </row>
    <row r="468" spans="1:33">
      <c r="A468" s="1">
        <v>467</v>
      </c>
      <c r="B468" s="2">
        <v>1998</v>
      </c>
      <c r="C468" t="s">
        <v>27</v>
      </c>
      <c r="D468" s="3">
        <v>1</v>
      </c>
      <c r="E468">
        <v>2</v>
      </c>
      <c r="F468">
        <v>1</v>
      </c>
      <c r="G468" s="4">
        <v>60</v>
      </c>
      <c r="H468" s="6">
        <v>157</v>
      </c>
      <c r="I468" s="7">
        <v>45</v>
      </c>
      <c r="J468" s="7">
        <f t="shared" si="56"/>
        <v>51.300000000000004</v>
      </c>
      <c r="K468" s="8">
        <f t="shared" si="57"/>
        <v>-0.12280701754385973</v>
      </c>
      <c r="L468" s="5">
        <f t="shared" si="63"/>
        <v>116.28228480735771</v>
      </c>
      <c r="M468" s="5">
        <f t="shared" si="58"/>
        <v>18.25631871475516</v>
      </c>
      <c r="N468">
        <v>3</v>
      </c>
      <c r="O468">
        <v>13</v>
      </c>
      <c r="P468">
        <v>5</v>
      </c>
      <c r="Q468">
        <v>0</v>
      </c>
      <c r="R468">
        <v>0</v>
      </c>
      <c r="S468">
        <f t="shared" si="59"/>
        <v>8</v>
      </c>
      <c r="T468" s="8">
        <f t="shared" si="60"/>
        <v>0.38461538461538464</v>
      </c>
      <c r="U468" s="8">
        <f t="shared" si="61"/>
        <v>0.61538461538461542</v>
      </c>
      <c r="V468" s="8">
        <f t="shared" si="62"/>
        <v>0</v>
      </c>
      <c r="W468">
        <v>4</v>
      </c>
      <c r="X468">
        <v>4</v>
      </c>
      <c r="Y468">
        <v>4</v>
      </c>
      <c r="Z468">
        <v>3</v>
      </c>
      <c r="AA468">
        <v>2</v>
      </c>
      <c r="AB468">
        <v>1</v>
      </c>
      <c r="AC468" s="19">
        <v>4.0317483246326447E-2</v>
      </c>
      <c r="AD468" s="19">
        <v>8.7463513016700745E-2</v>
      </c>
      <c r="AE468" s="19">
        <v>0.5649762749671936</v>
      </c>
      <c r="AF468" s="19">
        <v>0.30724272131919861</v>
      </c>
      <c r="AG468" s="19">
        <v>0.19426964223384857</v>
      </c>
    </row>
    <row r="469" spans="1:33">
      <c r="A469" s="1">
        <v>468</v>
      </c>
      <c r="B469" s="2">
        <v>1998</v>
      </c>
      <c r="C469" t="s">
        <v>27</v>
      </c>
      <c r="D469" s="3">
        <v>1</v>
      </c>
      <c r="E469">
        <v>1</v>
      </c>
      <c r="F469">
        <v>1</v>
      </c>
      <c r="G469" s="4">
        <v>120</v>
      </c>
      <c r="H469" s="6">
        <v>170</v>
      </c>
      <c r="I469" s="7">
        <v>65</v>
      </c>
      <c r="J469" s="7">
        <f t="shared" si="56"/>
        <v>63</v>
      </c>
      <c r="K469" s="8">
        <f t="shared" si="57"/>
        <v>3.1746031746031744E-2</v>
      </c>
      <c r="L469" s="5">
        <f t="shared" si="63"/>
        <v>132.30205577040505</v>
      </c>
      <c r="M469" s="5">
        <f t="shared" si="58"/>
        <v>22.491349480968861</v>
      </c>
      <c r="N469">
        <v>1</v>
      </c>
      <c r="O469">
        <v>13</v>
      </c>
      <c r="P469">
        <v>3</v>
      </c>
      <c r="Q469">
        <v>0</v>
      </c>
      <c r="R469">
        <v>0</v>
      </c>
      <c r="S469">
        <f t="shared" si="59"/>
        <v>10</v>
      </c>
      <c r="T469" s="8">
        <f t="shared" si="60"/>
        <v>0.23076923076923078</v>
      </c>
      <c r="U469" s="8">
        <f t="shared" si="61"/>
        <v>0.76923076923076927</v>
      </c>
      <c r="V469" s="8">
        <f t="shared" si="62"/>
        <v>0</v>
      </c>
      <c r="W469">
        <v>5</v>
      </c>
      <c r="X469">
        <v>5</v>
      </c>
      <c r="Y469">
        <v>5</v>
      </c>
      <c r="Z469">
        <v>5</v>
      </c>
      <c r="AA469">
        <v>4</v>
      </c>
      <c r="AB469">
        <v>5</v>
      </c>
      <c r="AC469" s="19">
        <v>0.10950075089931488</v>
      </c>
      <c r="AD469" s="19">
        <v>4.7329466789960861E-2</v>
      </c>
      <c r="AE469" s="19">
        <v>0.26852202415466309</v>
      </c>
      <c r="AF469" s="19">
        <v>0.57464772462844849</v>
      </c>
      <c r="AG469" s="19">
        <v>0.25933089852333069</v>
      </c>
    </row>
    <row r="470" spans="1:33">
      <c r="A470" s="1">
        <v>469</v>
      </c>
      <c r="B470" s="2">
        <v>1998</v>
      </c>
      <c r="C470" t="s">
        <v>27</v>
      </c>
      <c r="D470" s="3">
        <v>1</v>
      </c>
      <c r="E470">
        <v>1</v>
      </c>
      <c r="F470">
        <v>2</v>
      </c>
      <c r="G470" s="4">
        <v>15</v>
      </c>
      <c r="H470" s="6">
        <v>174</v>
      </c>
      <c r="I470" s="7">
        <v>69</v>
      </c>
      <c r="J470" s="7">
        <f t="shared" si="56"/>
        <v>66.600000000000009</v>
      </c>
      <c r="K470" s="8">
        <f t="shared" si="57"/>
        <v>3.6036036036035904E-2</v>
      </c>
      <c r="L470" s="5">
        <f t="shared" si="63"/>
        <v>130.97890214623169</v>
      </c>
      <c r="M470" s="5">
        <f t="shared" si="58"/>
        <v>22.790328973444311</v>
      </c>
      <c r="N470">
        <v>1</v>
      </c>
      <c r="O470">
        <v>13</v>
      </c>
      <c r="P470">
        <v>7</v>
      </c>
      <c r="Q470">
        <v>1</v>
      </c>
      <c r="R470">
        <v>1</v>
      </c>
      <c r="S470">
        <f t="shared" si="59"/>
        <v>5</v>
      </c>
      <c r="T470" s="8">
        <f t="shared" si="60"/>
        <v>0.58333333333333337</v>
      </c>
      <c r="U470" s="8">
        <f t="shared" si="61"/>
        <v>0.41666666666666669</v>
      </c>
      <c r="V470" s="8">
        <f t="shared" si="62"/>
        <v>0.14285714285714285</v>
      </c>
      <c r="W470">
        <v>4</v>
      </c>
      <c r="X470">
        <v>5</v>
      </c>
      <c r="Y470">
        <v>4</v>
      </c>
      <c r="Z470">
        <v>4</v>
      </c>
      <c r="AA470">
        <v>3</v>
      </c>
      <c r="AB470">
        <v>2</v>
      </c>
      <c r="AC470" s="19">
        <v>0.1302323043346405</v>
      </c>
      <c r="AD470" s="19">
        <v>3.8403071463108063E-2</v>
      </c>
      <c r="AE470" s="19">
        <v>0.48506242036819458</v>
      </c>
      <c r="AF470" s="19">
        <v>0.34630215167999268</v>
      </c>
      <c r="AG470" s="19">
        <v>0.15406149625778198</v>
      </c>
    </row>
    <row r="471" spans="1:33">
      <c r="A471" s="1">
        <v>470</v>
      </c>
      <c r="B471" s="2">
        <v>1998</v>
      </c>
      <c r="C471" t="s">
        <v>27</v>
      </c>
      <c r="D471" s="3">
        <v>1</v>
      </c>
      <c r="E471">
        <v>1</v>
      </c>
      <c r="F471">
        <v>1</v>
      </c>
      <c r="G471" s="4">
        <v>60</v>
      </c>
      <c r="H471" s="6">
        <v>178</v>
      </c>
      <c r="I471" s="7">
        <v>70</v>
      </c>
      <c r="J471" s="7">
        <f t="shared" si="56"/>
        <v>70.2</v>
      </c>
      <c r="K471" s="8">
        <f t="shared" si="57"/>
        <v>-2.8490028490028895E-3</v>
      </c>
      <c r="L471" s="5">
        <f t="shared" si="63"/>
        <v>124.1189328892476</v>
      </c>
      <c r="M471" s="5">
        <f t="shared" si="58"/>
        <v>22.093170054286073</v>
      </c>
      <c r="N471">
        <v>2</v>
      </c>
      <c r="O471">
        <v>14</v>
      </c>
      <c r="P471">
        <v>12</v>
      </c>
      <c r="Q471">
        <v>0</v>
      </c>
      <c r="R471">
        <v>0</v>
      </c>
      <c r="S471">
        <f t="shared" si="59"/>
        <v>2</v>
      </c>
      <c r="T471" s="8">
        <f t="shared" si="60"/>
        <v>0.8571428571428571</v>
      </c>
      <c r="U471" s="8">
        <f t="shared" si="61"/>
        <v>0.14285714285714285</v>
      </c>
      <c r="V471" s="8">
        <f t="shared" si="62"/>
        <v>0</v>
      </c>
      <c r="W471">
        <v>2</v>
      </c>
      <c r="X471">
        <v>2</v>
      </c>
      <c r="Y471">
        <v>2</v>
      </c>
      <c r="Z471">
        <v>2</v>
      </c>
      <c r="AA471">
        <v>2</v>
      </c>
      <c r="AB471">
        <v>2</v>
      </c>
      <c r="AC471" s="19">
        <v>0.24954120814800262</v>
      </c>
      <c r="AD471" s="19">
        <v>0.13260762393474579</v>
      </c>
      <c r="AE471" s="19">
        <v>4.9555841833353043E-2</v>
      </c>
      <c r="AF471" s="19">
        <v>0.56829535961151123</v>
      </c>
      <c r="AG471" s="19">
        <v>0.73511475324630737</v>
      </c>
    </row>
    <row r="472" spans="1:33">
      <c r="A472" s="1">
        <v>471</v>
      </c>
      <c r="B472" s="2">
        <v>1998</v>
      </c>
      <c r="C472" t="s">
        <v>27</v>
      </c>
      <c r="D472" s="3">
        <v>1</v>
      </c>
      <c r="E472">
        <v>1</v>
      </c>
      <c r="F472">
        <v>2</v>
      </c>
      <c r="G472" s="4">
        <v>30</v>
      </c>
      <c r="H472" s="6">
        <v>170</v>
      </c>
      <c r="I472" s="7">
        <v>70</v>
      </c>
      <c r="J472" s="7">
        <f t="shared" si="56"/>
        <v>63</v>
      </c>
      <c r="K472" s="8">
        <f t="shared" si="57"/>
        <v>0.1111111111111111</v>
      </c>
      <c r="L472" s="5">
        <f t="shared" si="63"/>
        <v>142.47913698351311</v>
      </c>
      <c r="M472" s="5">
        <f t="shared" si="58"/>
        <v>24.221453287197235</v>
      </c>
      <c r="N472">
        <v>2</v>
      </c>
      <c r="O472">
        <v>14</v>
      </c>
      <c r="P472">
        <v>14</v>
      </c>
      <c r="Q472">
        <v>10</v>
      </c>
      <c r="R472">
        <v>0</v>
      </c>
      <c r="S472">
        <f t="shared" si="59"/>
        <v>0</v>
      </c>
      <c r="T472" s="8">
        <f t="shared" si="60"/>
        <v>1</v>
      </c>
      <c r="U472" s="8">
        <f t="shared" si="61"/>
        <v>0</v>
      </c>
      <c r="V472" s="8">
        <f t="shared" si="62"/>
        <v>0.7142857142857143</v>
      </c>
      <c r="W472">
        <v>5</v>
      </c>
      <c r="X472">
        <v>4</v>
      </c>
      <c r="Y472">
        <v>3</v>
      </c>
      <c r="Z472">
        <v>3</v>
      </c>
      <c r="AA472">
        <v>3</v>
      </c>
      <c r="AB472">
        <v>3</v>
      </c>
      <c r="AC472" s="19">
        <v>0.14994515478610992</v>
      </c>
      <c r="AD472" s="19">
        <v>0.5121920108795166</v>
      </c>
      <c r="AE472" s="19">
        <v>4.6113431453704834E-2</v>
      </c>
      <c r="AF472" s="19">
        <v>0.29174932837486267</v>
      </c>
      <c r="AG472" s="19">
        <v>0.31175029277801514</v>
      </c>
    </row>
    <row r="473" spans="1:33">
      <c r="A473" s="1">
        <v>472</v>
      </c>
      <c r="B473" s="2">
        <v>1998</v>
      </c>
      <c r="C473" t="s">
        <v>27</v>
      </c>
      <c r="D473" s="3">
        <v>1</v>
      </c>
      <c r="E473">
        <v>1</v>
      </c>
      <c r="F473">
        <v>2</v>
      </c>
      <c r="G473" s="4">
        <v>30</v>
      </c>
      <c r="H473" s="6">
        <v>170</v>
      </c>
      <c r="I473" s="7">
        <v>70</v>
      </c>
      <c r="J473" s="7">
        <f t="shared" si="56"/>
        <v>63</v>
      </c>
      <c r="K473" s="8">
        <f t="shared" si="57"/>
        <v>0.1111111111111111</v>
      </c>
      <c r="L473" s="5">
        <f t="shared" si="63"/>
        <v>142.47913698351311</v>
      </c>
      <c r="M473" s="5">
        <f t="shared" si="58"/>
        <v>24.221453287197235</v>
      </c>
      <c r="N473">
        <v>2</v>
      </c>
      <c r="O473">
        <v>14</v>
      </c>
      <c r="P473">
        <v>14</v>
      </c>
      <c r="Q473">
        <v>10</v>
      </c>
      <c r="R473">
        <v>0</v>
      </c>
      <c r="S473">
        <f t="shared" si="59"/>
        <v>0</v>
      </c>
      <c r="T473" s="8">
        <f t="shared" si="60"/>
        <v>1</v>
      </c>
      <c r="U473" s="8">
        <f t="shared" si="61"/>
        <v>0</v>
      </c>
      <c r="V473" s="8">
        <f t="shared" si="62"/>
        <v>0.7142857142857143</v>
      </c>
      <c r="W473">
        <v>5</v>
      </c>
      <c r="X473">
        <v>4</v>
      </c>
      <c r="Y473">
        <v>3</v>
      </c>
      <c r="Z473">
        <v>3</v>
      </c>
      <c r="AA473">
        <v>3</v>
      </c>
      <c r="AB473">
        <v>3</v>
      </c>
      <c r="AC473" s="19">
        <v>0.14994515478610992</v>
      </c>
      <c r="AD473" s="19">
        <v>0.5121920108795166</v>
      </c>
      <c r="AE473" s="19">
        <v>4.6113431453704834E-2</v>
      </c>
      <c r="AF473" s="19">
        <v>0.29174932837486267</v>
      </c>
      <c r="AG473" s="19">
        <v>0.31175029277801514</v>
      </c>
    </row>
    <row r="474" spans="1:33">
      <c r="A474" s="1">
        <v>473</v>
      </c>
      <c r="B474" s="2">
        <v>1998</v>
      </c>
      <c r="C474" t="s">
        <v>25</v>
      </c>
      <c r="D474" s="3">
        <v>1</v>
      </c>
      <c r="E474">
        <v>1</v>
      </c>
      <c r="F474">
        <v>2</v>
      </c>
      <c r="G474" s="4">
        <v>40</v>
      </c>
      <c r="H474" s="6">
        <v>175</v>
      </c>
      <c r="I474" s="7">
        <v>65</v>
      </c>
      <c r="J474" s="7">
        <f t="shared" si="56"/>
        <v>67.5</v>
      </c>
      <c r="K474" s="8">
        <f t="shared" si="57"/>
        <v>-3.7037037037037035E-2</v>
      </c>
      <c r="L474" s="5">
        <f t="shared" si="63"/>
        <v>121.28279883381924</v>
      </c>
      <c r="M474" s="5">
        <f t="shared" si="58"/>
        <v>21.224489795918366</v>
      </c>
      <c r="N474">
        <v>1</v>
      </c>
      <c r="O474">
        <v>14</v>
      </c>
      <c r="P474">
        <v>14</v>
      </c>
      <c r="Q474">
        <v>0</v>
      </c>
      <c r="R474">
        <v>1</v>
      </c>
      <c r="S474">
        <f t="shared" si="59"/>
        <v>-1</v>
      </c>
      <c r="T474" s="8">
        <f t="shared" si="60"/>
        <v>1.0769230769230769</v>
      </c>
      <c r="U474" s="8">
        <f t="shared" si="61"/>
        <v>-7.6923076923076927E-2</v>
      </c>
      <c r="V474" s="8">
        <f t="shared" si="62"/>
        <v>0</v>
      </c>
      <c r="W474">
        <v>5</v>
      </c>
      <c r="X474">
        <v>5</v>
      </c>
      <c r="Y474">
        <v>5</v>
      </c>
      <c r="Z474">
        <v>3</v>
      </c>
      <c r="AA474">
        <v>3</v>
      </c>
      <c r="AB474">
        <v>2</v>
      </c>
      <c r="AC474" s="19">
        <v>3.3261984586715698E-2</v>
      </c>
      <c r="AD474" s="19">
        <v>0.2558300793170929</v>
      </c>
      <c r="AE474" s="19">
        <v>0.59818953275680542</v>
      </c>
      <c r="AF474" s="19">
        <v>0.11271834373474121</v>
      </c>
      <c r="AG474" s="19">
        <v>0.21515245735645294</v>
      </c>
    </row>
    <row r="475" spans="1:33">
      <c r="A475" s="1">
        <v>474</v>
      </c>
      <c r="B475" s="2">
        <v>1998</v>
      </c>
      <c r="C475" t="s">
        <v>25</v>
      </c>
      <c r="D475" s="3">
        <v>1</v>
      </c>
      <c r="E475">
        <v>1</v>
      </c>
      <c r="F475">
        <v>2</v>
      </c>
      <c r="G475" s="4">
        <v>75</v>
      </c>
      <c r="H475" s="6">
        <v>178</v>
      </c>
      <c r="I475" s="7">
        <v>63</v>
      </c>
      <c r="J475" s="7">
        <f t="shared" si="56"/>
        <v>70.2</v>
      </c>
      <c r="K475" s="8">
        <f t="shared" si="57"/>
        <v>-0.1025641025641026</v>
      </c>
      <c r="L475" s="5">
        <f t="shared" si="63"/>
        <v>111.70703960032284</v>
      </c>
      <c r="M475" s="5">
        <f t="shared" si="58"/>
        <v>19.883853048857468</v>
      </c>
      <c r="N475">
        <v>1</v>
      </c>
      <c r="O475">
        <v>13</v>
      </c>
      <c r="P475">
        <v>10</v>
      </c>
      <c r="Q475">
        <v>0</v>
      </c>
      <c r="R475">
        <v>3</v>
      </c>
      <c r="S475">
        <f t="shared" si="59"/>
        <v>0</v>
      </c>
      <c r="T475" s="8">
        <f t="shared" si="60"/>
        <v>1</v>
      </c>
      <c r="U475" s="8">
        <f t="shared" si="61"/>
        <v>0</v>
      </c>
      <c r="V475" s="8">
        <f t="shared" si="62"/>
        <v>0</v>
      </c>
      <c r="W475">
        <v>3</v>
      </c>
      <c r="X475">
        <v>3</v>
      </c>
      <c r="Y475">
        <v>3</v>
      </c>
      <c r="Z475">
        <v>3</v>
      </c>
      <c r="AA475">
        <v>3</v>
      </c>
      <c r="AB475">
        <v>3</v>
      </c>
    </row>
    <row r="476" spans="1:33">
      <c r="A476" s="1">
        <v>475</v>
      </c>
      <c r="B476" s="2">
        <v>1998</v>
      </c>
      <c r="C476" t="s">
        <v>25</v>
      </c>
      <c r="D476" s="3">
        <v>1</v>
      </c>
      <c r="E476">
        <v>1</v>
      </c>
      <c r="F476">
        <v>2</v>
      </c>
      <c r="G476" s="4">
        <v>30</v>
      </c>
      <c r="H476" s="6">
        <v>170</v>
      </c>
      <c r="I476" s="7">
        <v>60</v>
      </c>
      <c r="J476" s="7">
        <f t="shared" si="56"/>
        <v>63</v>
      </c>
      <c r="K476" s="8">
        <f t="shared" si="57"/>
        <v>-4.7619047619047616E-2</v>
      </c>
      <c r="L476" s="5">
        <f t="shared" si="63"/>
        <v>122.12497455729697</v>
      </c>
      <c r="M476" s="5">
        <f t="shared" si="58"/>
        <v>20.761245674740486</v>
      </c>
      <c r="N476">
        <v>2</v>
      </c>
      <c r="O476">
        <v>11</v>
      </c>
      <c r="P476">
        <v>11</v>
      </c>
      <c r="Q476">
        <v>3</v>
      </c>
      <c r="R476">
        <v>1</v>
      </c>
      <c r="S476">
        <f t="shared" si="59"/>
        <v>-1</v>
      </c>
      <c r="T476" s="8">
        <f t="shared" si="60"/>
        <v>1.1000000000000001</v>
      </c>
      <c r="U476" s="8">
        <f t="shared" si="61"/>
        <v>-0.1</v>
      </c>
      <c r="V476" s="8">
        <f t="shared" si="62"/>
        <v>0.27272727272727271</v>
      </c>
      <c r="W476">
        <v>4</v>
      </c>
      <c r="X476">
        <v>4</v>
      </c>
      <c r="Y476">
        <v>4</v>
      </c>
      <c r="Z476">
        <v>3</v>
      </c>
      <c r="AA476">
        <v>2</v>
      </c>
      <c r="AB476">
        <v>1</v>
      </c>
      <c r="AC476" s="19">
        <v>0.29475387930870056</v>
      </c>
      <c r="AD476" s="19">
        <v>0.10493837296962738</v>
      </c>
      <c r="AE476" s="19">
        <v>0.16582407057285309</v>
      </c>
      <c r="AF476" s="19">
        <v>0.43448361754417419</v>
      </c>
      <c r="AG476" s="19">
        <v>0.11528968811035156</v>
      </c>
    </row>
    <row r="477" spans="1:33">
      <c r="A477" s="1">
        <v>476</v>
      </c>
      <c r="B477" s="2">
        <v>1998</v>
      </c>
      <c r="C477" t="s">
        <v>25</v>
      </c>
      <c r="D477" s="3">
        <v>2</v>
      </c>
      <c r="E477">
        <v>1</v>
      </c>
      <c r="F477">
        <v>1</v>
      </c>
      <c r="G477" s="4">
        <v>150</v>
      </c>
      <c r="H477" s="6">
        <v>160</v>
      </c>
      <c r="I477" s="7">
        <v>48</v>
      </c>
      <c r="J477" s="7">
        <f t="shared" si="56"/>
        <v>54</v>
      </c>
      <c r="K477" s="8">
        <f t="shared" si="57"/>
        <v>-0.1111111111111111</v>
      </c>
      <c r="L477" s="5">
        <f t="shared" si="63"/>
        <v>117.1875</v>
      </c>
      <c r="M477" s="5">
        <f t="shared" si="58"/>
        <v>18.749999999999996</v>
      </c>
      <c r="N477">
        <v>1</v>
      </c>
      <c r="O477">
        <v>12</v>
      </c>
      <c r="P477">
        <v>12</v>
      </c>
      <c r="Q477">
        <v>1</v>
      </c>
      <c r="R477">
        <v>0</v>
      </c>
      <c r="S477">
        <f t="shared" si="59"/>
        <v>0</v>
      </c>
      <c r="T477" s="8">
        <f t="shared" si="60"/>
        <v>1</v>
      </c>
      <c r="U477" s="8">
        <f t="shared" si="61"/>
        <v>0</v>
      </c>
      <c r="V477" s="8">
        <f t="shared" si="62"/>
        <v>8.3333333333333329E-2</v>
      </c>
      <c r="W477">
        <v>5</v>
      </c>
      <c r="X477">
        <v>5</v>
      </c>
      <c r="Y477">
        <v>5</v>
      </c>
      <c r="Z477">
        <v>5</v>
      </c>
      <c r="AA477">
        <v>3</v>
      </c>
      <c r="AB477">
        <v>2</v>
      </c>
      <c r="AC477" s="19">
        <v>9.9505901336669922E-2</v>
      </c>
      <c r="AD477" s="19">
        <v>6.0675501823425293E-2</v>
      </c>
      <c r="AE477" s="19">
        <v>0.15390093624591827</v>
      </c>
      <c r="AF477" s="19">
        <v>0.68591767549514771</v>
      </c>
      <c r="AG477" s="19">
        <v>0.4160628616809845</v>
      </c>
    </row>
    <row r="478" spans="1:33">
      <c r="A478" s="1">
        <v>477</v>
      </c>
      <c r="B478" s="2">
        <v>1998</v>
      </c>
      <c r="C478" t="s">
        <v>25</v>
      </c>
      <c r="D478" s="3">
        <v>1</v>
      </c>
      <c r="E478">
        <v>1</v>
      </c>
      <c r="F478">
        <v>2</v>
      </c>
      <c r="G478" s="4">
        <v>25</v>
      </c>
      <c r="H478" s="6">
        <v>174</v>
      </c>
      <c r="I478" s="7">
        <v>71</v>
      </c>
      <c r="J478" s="7">
        <f t="shared" si="56"/>
        <v>66.600000000000009</v>
      </c>
      <c r="K478" s="8">
        <f t="shared" si="57"/>
        <v>6.6066066066065923E-2</v>
      </c>
      <c r="L478" s="5">
        <f t="shared" si="63"/>
        <v>134.77539206351375</v>
      </c>
      <c r="M478" s="5">
        <f t="shared" si="58"/>
        <v>23.450918219051392</v>
      </c>
      <c r="N478">
        <v>2</v>
      </c>
      <c r="O478">
        <v>13</v>
      </c>
      <c r="P478">
        <v>12</v>
      </c>
      <c r="Q478">
        <v>0</v>
      </c>
      <c r="R478">
        <v>2</v>
      </c>
      <c r="S478">
        <f t="shared" si="59"/>
        <v>-1</v>
      </c>
      <c r="T478" s="8">
        <f t="shared" si="60"/>
        <v>1.0909090909090908</v>
      </c>
      <c r="U478" s="8">
        <f t="shared" si="61"/>
        <v>-9.0909090909090912E-2</v>
      </c>
      <c r="V478" s="8">
        <f t="shared" si="62"/>
        <v>0</v>
      </c>
      <c r="W478">
        <v>5</v>
      </c>
      <c r="X478">
        <v>5</v>
      </c>
      <c r="Y478">
        <v>5</v>
      </c>
      <c r="Z478">
        <v>5</v>
      </c>
      <c r="AA478">
        <v>5</v>
      </c>
      <c r="AB478">
        <v>4</v>
      </c>
      <c r="AC478" s="19">
        <v>0.50069540739059448</v>
      </c>
      <c r="AD478" s="19">
        <v>0.28455618023872375</v>
      </c>
      <c r="AE478" s="19">
        <v>0.15520083904266357</v>
      </c>
      <c r="AF478" s="19">
        <v>5.9547584503889084E-2</v>
      </c>
      <c r="AG478" s="19">
        <v>0.42002272605895996</v>
      </c>
    </row>
    <row r="479" spans="1:33">
      <c r="A479" s="1">
        <v>478</v>
      </c>
      <c r="B479" s="2">
        <v>1998</v>
      </c>
      <c r="C479" t="s">
        <v>25</v>
      </c>
      <c r="D479" s="3">
        <v>1</v>
      </c>
      <c r="E479">
        <v>1</v>
      </c>
      <c r="F479">
        <v>1</v>
      </c>
      <c r="G479" s="4">
        <v>150</v>
      </c>
      <c r="H479" s="6">
        <v>173</v>
      </c>
      <c r="I479" s="7">
        <v>63</v>
      </c>
      <c r="J479" s="7">
        <f t="shared" si="56"/>
        <v>65.7</v>
      </c>
      <c r="K479" s="8">
        <f t="shared" si="57"/>
        <v>-4.1095890410958943E-2</v>
      </c>
      <c r="L479" s="5">
        <f t="shared" si="63"/>
        <v>121.67524799057192</v>
      </c>
      <c r="M479" s="5">
        <f t="shared" si="58"/>
        <v>21.04981790236894</v>
      </c>
      <c r="N479">
        <v>2</v>
      </c>
      <c r="O479">
        <v>11</v>
      </c>
      <c r="P479">
        <v>9</v>
      </c>
      <c r="Q479">
        <v>0</v>
      </c>
      <c r="R479">
        <v>1</v>
      </c>
      <c r="S479">
        <f t="shared" si="59"/>
        <v>1</v>
      </c>
      <c r="T479" s="8">
        <f t="shared" si="60"/>
        <v>0.9</v>
      </c>
      <c r="U479" s="8">
        <f t="shared" si="61"/>
        <v>0.1</v>
      </c>
      <c r="V479" s="8">
        <f t="shared" si="62"/>
        <v>0</v>
      </c>
      <c r="W479">
        <v>5</v>
      </c>
      <c r="X479">
        <v>5</v>
      </c>
      <c r="Y479">
        <v>4</v>
      </c>
      <c r="Z479">
        <v>4</v>
      </c>
      <c r="AA479">
        <v>3</v>
      </c>
      <c r="AB479">
        <v>4</v>
      </c>
      <c r="AC479" s="19">
        <v>0.11274446547031403</v>
      </c>
      <c r="AD479" s="19">
        <v>5.046217143535614E-2</v>
      </c>
      <c r="AE479" s="19">
        <v>0.38406339287757874</v>
      </c>
      <c r="AF479" s="19">
        <v>0.45272994041442871</v>
      </c>
      <c r="AG479" s="19">
        <v>0.19833299517631531</v>
      </c>
    </row>
    <row r="480" spans="1:33">
      <c r="A480" s="1">
        <v>479</v>
      </c>
      <c r="B480" s="2">
        <v>1998</v>
      </c>
      <c r="C480" t="s">
        <v>25</v>
      </c>
      <c r="D480" s="3">
        <v>2</v>
      </c>
      <c r="E480">
        <v>1</v>
      </c>
      <c r="F480">
        <v>2</v>
      </c>
      <c r="G480" s="4">
        <v>30</v>
      </c>
      <c r="H480" s="6">
        <v>154</v>
      </c>
      <c r="J480" s="7">
        <f t="shared" si="56"/>
        <v>48.6</v>
      </c>
      <c r="K480" s="8">
        <f t="shared" si="57"/>
        <v>-1</v>
      </c>
      <c r="L480" s="5">
        <f t="shared" si="63"/>
        <v>0</v>
      </c>
      <c r="M480" s="5">
        <f t="shared" si="58"/>
        <v>0</v>
      </c>
      <c r="N480">
        <v>4</v>
      </c>
      <c r="O480">
        <v>13</v>
      </c>
      <c r="P480">
        <v>12</v>
      </c>
      <c r="Q480">
        <v>3</v>
      </c>
      <c r="R480">
        <v>1</v>
      </c>
      <c r="S480">
        <f t="shared" si="59"/>
        <v>0</v>
      </c>
      <c r="T480" s="8">
        <f t="shared" si="60"/>
        <v>1</v>
      </c>
      <c r="U480" s="8">
        <f t="shared" si="61"/>
        <v>0</v>
      </c>
      <c r="V480" s="8">
        <f t="shared" si="62"/>
        <v>0.25</v>
      </c>
      <c r="W480">
        <v>5</v>
      </c>
      <c r="X480">
        <v>5</v>
      </c>
      <c r="Y480">
        <v>5</v>
      </c>
      <c r="Z480">
        <v>5</v>
      </c>
      <c r="AA480">
        <v>5</v>
      </c>
      <c r="AB480">
        <v>5</v>
      </c>
      <c r="AC480" s="19">
        <v>0.45002466440200806</v>
      </c>
      <c r="AD480" s="19">
        <v>0.27077123522758484</v>
      </c>
      <c r="AE480" s="19">
        <v>0.20349399745464325</v>
      </c>
      <c r="AF480" s="19">
        <v>7.5710125267505646E-2</v>
      </c>
      <c r="AG480" s="19">
        <v>0.52063357830047607</v>
      </c>
    </row>
    <row r="481" spans="1:33">
      <c r="A481" s="1">
        <v>480</v>
      </c>
      <c r="B481" s="2">
        <v>1998</v>
      </c>
      <c r="C481" t="s">
        <v>25</v>
      </c>
      <c r="D481" s="3">
        <v>2</v>
      </c>
      <c r="E481">
        <v>1</v>
      </c>
      <c r="F481">
        <v>1</v>
      </c>
      <c r="G481" s="4">
        <v>150</v>
      </c>
      <c r="H481" s="6">
        <v>160</v>
      </c>
      <c r="I481" s="7">
        <v>48</v>
      </c>
      <c r="J481" s="7">
        <f t="shared" si="56"/>
        <v>54</v>
      </c>
      <c r="K481" s="8">
        <f t="shared" si="57"/>
        <v>-0.1111111111111111</v>
      </c>
      <c r="L481" s="5">
        <f t="shared" si="63"/>
        <v>117.1875</v>
      </c>
      <c r="M481" s="5">
        <f t="shared" si="58"/>
        <v>18.749999999999996</v>
      </c>
      <c r="N481">
        <v>1</v>
      </c>
      <c r="O481">
        <v>12</v>
      </c>
      <c r="P481">
        <v>12</v>
      </c>
      <c r="Q481">
        <v>1</v>
      </c>
      <c r="R481">
        <v>0</v>
      </c>
      <c r="S481">
        <f t="shared" si="59"/>
        <v>0</v>
      </c>
      <c r="T481" s="8">
        <f t="shared" si="60"/>
        <v>1</v>
      </c>
      <c r="U481" s="8">
        <f t="shared" si="61"/>
        <v>0</v>
      </c>
      <c r="V481" s="8">
        <f t="shared" si="62"/>
        <v>8.3333333333333329E-2</v>
      </c>
      <c r="W481">
        <v>5</v>
      </c>
      <c r="X481">
        <v>5</v>
      </c>
      <c r="Y481">
        <v>5</v>
      </c>
      <c r="Z481">
        <v>5</v>
      </c>
      <c r="AA481">
        <v>3</v>
      </c>
      <c r="AB481">
        <v>2</v>
      </c>
      <c r="AC481" s="19">
        <v>9.9505901336669922E-2</v>
      </c>
      <c r="AD481" s="19">
        <v>6.0675501823425293E-2</v>
      </c>
      <c r="AE481" s="19">
        <v>0.15390093624591827</v>
      </c>
      <c r="AF481" s="19">
        <v>0.68591767549514771</v>
      </c>
      <c r="AG481" s="19">
        <v>0.4160628616809845</v>
      </c>
    </row>
    <row r="482" spans="1:33">
      <c r="A482" s="1">
        <v>481</v>
      </c>
      <c r="B482" s="2">
        <v>1998</v>
      </c>
      <c r="C482" t="s">
        <v>25</v>
      </c>
      <c r="D482" s="3">
        <v>2</v>
      </c>
      <c r="E482">
        <v>1</v>
      </c>
      <c r="F482">
        <v>1</v>
      </c>
      <c r="G482" s="4">
        <v>150</v>
      </c>
      <c r="H482" s="6">
        <v>169</v>
      </c>
      <c r="I482" s="7">
        <v>53</v>
      </c>
      <c r="J482" s="7">
        <f t="shared" si="56"/>
        <v>62.1</v>
      </c>
      <c r="K482" s="8">
        <f t="shared" si="57"/>
        <v>-0.14653784219001612</v>
      </c>
      <c r="L482" s="5">
        <f t="shared" si="63"/>
        <v>109.8033918474918</v>
      </c>
      <c r="M482" s="5">
        <f t="shared" si="58"/>
        <v>18.556773222226116</v>
      </c>
      <c r="N482">
        <v>1</v>
      </c>
      <c r="O482">
        <v>13</v>
      </c>
      <c r="P482">
        <v>13</v>
      </c>
      <c r="Q482">
        <v>1</v>
      </c>
      <c r="R482">
        <v>0</v>
      </c>
      <c r="S482">
        <f t="shared" si="59"/>
        <v>0</v>
      </c>
      <c r="T482" s="8">
        <f t="shared" si="60"/>
        <v>1</v>
      </c>
      <c r="U482" s="8">
        <f t="shared" si="61"/>
        <v>0</v>
      </c>
      <c r="V482" s="8">
        <f t="shared" si="62"/>
        <v>7.6923076923076927E-2</v>
      </c>
      <c r="W482">
        <v>5</v>
      </c>
      <c r="X482">
        <v>5</v>
      </c>
      <c r="Y482">
        <v>5</v>
      </c>
      <c r="Z482">
        <v>5</v>
      </c>
      <c r="AA482">
        <v>5</v>
      </c>
      <c r="AB482">
        <v>5</v>
      </c>
      <c r="AC482" s="19">
        <v>0.40922805666923523</v>
      </c>
      <c r="AD482" s="19">
        <v>0.17503456771373749</v>
      </c>
      <c r="AE482" s="19">
        <v>0.17503456771373749</v>
      </c>
      <c r="AF482" s="19">
        <v>0.24070280790328979</v>
      </c>
      <c r="AG482" s="19">
        <v>5.7222224771976471E-2</v>
      </c>
    </row>
    <row r="483" spans="1:33">
      <c r="A483" s="1">
        <v>482</v>
      </c>
      <c r="B483" s="2">
        <v>1998</v>
      </c>
      <c r="C483" t="s">
        <v>25</v>
      </c>
      <c r="D483" s="3">
        <v>2</v>
      </c>
      <c r="E483">
        <v>1</v>
      </c>
      <c r="F483">
        <v>1</v>
      </c>
      <c r="G483" s="4">
        <v>60</v>
      </c>
      <c r="H483" s="6">
        <v>158</v>
      </c>
      <c r="I483" s="7">
        <v>53</v>
      </c>
      <c r="J483" s="7">
        <f t="shared" si="56"/>
        <v>52.2</v>
      </c>
      <c r="K483" s="8">
        <f t="shared" si="57"/>
        <v>1.5325670498084237E-2</v>
      </c>
      <c r="L483" s="5">
        <f t="shared" si="63"/>
        <v>134.37070901084905</v>
      </c>
      <c r="M483" s="5">
        <f t="shared" si="58"/>
        <v>21.230572023714146</v>
      </c>
      <c r="N483">
        <v>3</v>
      </c>
      <c r="O483">
        <v>13</v>
      </c>
      <c r="P483">
        <v>13</v>
      </c>
      <c r="Q483">
        <v>0</v>
      </c>
      <c r="R483">
        <v>0</v>
      </c>
      <c r="S483">
        <f t="shared" si="59"/>
        <v>0</v>
      </c>
      <c r="T483" s="8">
        <f t="shared" si="60"/>
        <v>1</v>
      </c>
      <c r="U483" s="8">
        <f t="shared" si="61"/>
        <v>0</v>
      </c>
      <c r="V483" s="8">
        <f t="shared" si="62"/>
        <v>0</v>
      </c>
      <c r="W483">
        <v>4</v>
      </c>
      <c r="X483">
        <v>4</v>
      </c>
      <c r="Y483">
        <v>4</v>
      </c>
      <c r="Z483">
        <v>4</v>
      </c>
      <c r="AA483">
        <v>4</v>
      </c>
      <c r="AB483">
        <v>3</v>
      </c>
      <c r="AC483" s="19">
        <v>0.21933147311210632</v>
      </c>
      <c r="AD483" s="19">
        <v>5.4617263376712799E-2</v>
      </c>
      <c r="AE483" s="19">
        <v>0.67143398523330688</v>
      </c>
      <c r="AF483" s="19">
        <v>5.4617263376712799E-2</v>
      </c>
      <c r="AG483" s="19">
        <v>0.15754576027393341</v>
      </c>
    </row>
    <row r="484" spans="1:33">
      <c r="A484" s="1">
        <v>483</v>
      </c>
      <c r="B484" s="2">
        <v>1998</v>
      </c>
      <c r="C484" t="s">
        <v>25</v>
      </c>
      <c r="D484" s="3">
        <v>1</v>
      </c>
      <c r="E484">
        <v>1</v>
      </c>
      <c r="F484">
        <v>1</v>
      </c>
      <c r="G484" s="4">
        <v>90</v>
      </c>
      <c r="H484" s="6">
        <v>184</v>
      </c>
      <c r="I484" s="7">
        <v>85</v>
      </c>
      <c r="J484" s="7">
        <f t="shared" si="56"/>
        <v>75.600000000000009</v>
      </c>
      <c r="K484" s="8">
        <f t="shared" si="57"/>
        <v>0.12433862433862421</v>
      </c>
      <c r="L484" s="5">
        <f t="shared" si="63"/>
        <v>136.44746034355222</v>
      </c>
      <c r="M484" s="5">
        <f t="shared" si="58"/>
        <v>25.10633270321361</v>
      </c>
      <c r="N484">
        <v>4</v>
      </c>
      <c r="O484">
        <v>12</v>
      </c>
      <c r="P484">
        <v>12</v>
      </c>
      <c r="Q484">
        <v>0</v>
      </c>
      <c r="R484">
        <v>1</v>
      </c>
      <c r="S484">
        <f t="shared" si="59"/>
        <v>-1</v>
      </c>
      <c r="T484" s="8">
        <f t="shared" si="60"/>
        <v>1.0909090909090908</v>
      </c>
      <c r="U484" s="8">
        <f t="shared" si="61"/>
        <v>-9.0909090909090912E-2</v>
      </c>
      <c r="V484" s="8">
        <f t="shared" si="62"/>
        <v>0</v>
      </c>
      <c r="W484">
        <v>5</v>
      </c>
      <c r="X484">
        <v>5</v>
      </c>
      <c r="Y484">
        <v>5</v>
      </c>
      <c r="Z484">
        <v>5</v>
      </c>
      <c r="AA484">
        <v>5</v>
      </c>
      <c r="AB484">
        <v>5</v>
      </c>
      <c r="AC484" s="19">
        <v>0.18691305816173553</v>
      </c>
      <c r="AD484" s="19">
        <v>0.18495923280715942</v>
      </c>
      <c r="AE484" s="19">
        <v>0.46659964323043823</v>
      </c>
      <c r="AF484" s="19">
        <v>0.161528080701828</v>
      </c>
      <c r="AG484" s="19">
        <v>0.49221709370613098</v>
      </c>
    </row>
    <row r="485" spans="1:33">
      <c r="A485" s="1">
        <v>484</v>
      </c>
      <c r="B485" s="2">
        <v>1998</v>
      </c>
      <c r="C485" t="s">
        <v>25</v>
      </c>
      <c r="D485" s="3">
        <v>2</v>
      </c>
      <c r="E485">
        <v>1</v>
      </c>
      <c r="F485">
        <v>2</v>
      </c>
      <c r="G485" s="4">
        <v>30</v>
      </c>
      <c r="H485" s="6">
        <v>160</v>
      </c>
      <c r="I485" s="7">
        <v>47</v>
      </c>
      <c r="J485" s="7">
        <f t="shared" si="56"/>
        <v>54</v>
      </c>
      <c r="K485" s="8">
        <f t="shared" si="57"/>
        <v>-0.12962962962962962</v>
      </c>
      <c r="L485" s="5">
        <f t="shared" si="63"/>
        <v>114.74609375</v>
      </c>
      <c r="M485" s="5">
        <f t="shared" si="58"/>
        <v>18.359374999999996</v>
      </c>
      <c r="N485">
        <v>4</v>
      </c>
      <c r="O485">
        <v>10</v>
      </c>
      <c r="P485">
        <v>9</v>
      </c>
      <c r="Q485">
        <v>1</v>
      </c>
      <c r="R485">
        <v>1</v>
      </c>
      <c r="S485">
        <f t="shared" si="59"/>
        <v>0</v>
      </c>
      <c r="T485" s="8">
        <f t="shared" si="60"/>
        <v>1</v>
      </c>
      <c r="U485" s="8">
        <f t="shared" si="61"/>
        <v>0</v>
      </c>
      <c r="V485" s="8">
        <f t="shared" si="62"/>
        <v>0.1111111111111111</v>
      </c>
      <c r="W485">
        <v>4</v>
      </c>
      <c r="X485">
        <v>4</v>
      </c>
      <c r="Y485">
        <v>4</v>
      </c>
      <c r="Z485">
        <v>4</v>
      </c>
      <c r="AA485">
        <v>3</v>
      </c>
      <c r="AB485">
        <v>3</v>
      </c>
      <c r="AC485" s="19">
        <v>0.20338806509971619</v>
      </c>
      <c r="AD485" s="19">
        <v>0.31386268138885498</v>
      </c>
      <c r="AE485" s="19">
        <v>4.711715504527092E-2</v>
      </c>
      <c r="AF485" s="19">
        <v>0.43563210964202881</v>
      </c>
      <c r="AG485" s="19">
        <v>8.7756223976612091E-2</v>
      </c>
    </row>
    <row r="486" spans="1:33">
      <c r="A486" s="1">
        <v>485</v>
      </c>
      <c r="B486" s="2">
        <v>1998</v>
      </c>
      <c r="C486" t="s">
        <v>25</v>
      </c>
      <c r="D486" s="3">
        <v>2</v>
      </c>
      <c r="E486">
        <v>1</v>
      </c>
      <c r="F486">
        <v>1</v>
      </c>
      <c r="G486" s="4">
        <v>180</v>
      </c>
      <c r="H486" s="6">
        <v>151</v>
      </c>
      <c r="I486" s="7">
        <v>42</v>
      </c>
      <c r="J486" s="7">
        <f t="shared" si="56"/>
        <v>45.9</v>
      </c>
      <c r="K486" s="8">
        <f t="shared" si="57"/>
        <v>-8.4967320261437884E-2</v>
      </c>
      <c r="L486" s="5">
        <f t="shared" si="63"/>
        <v>121.98837566959274</v>
      </c>
      <c r="M486" s="5">
        <f t="shared" si="58"/>
        <v>18.420244726108503</v>
      </c>
      <c r="N486">
        <v>4</v>
      </c>
      <c r="O486">
        <v>12</v>
      </c>
      <c r="P486">
        <v>11</v>
      </c>
      <c r="Q486">
        <v>0</v>
      </c>
      <c r="R486">
        <v>0</v>
      </c>
      <c r="S486">
        <f t="shared" si="59"/>
        <v>1</v>
      </c>
      <c r="T486" s="8">
        <f t="shared" si="60"/>
        <v>0.91666666666666663</v>
      </c>
      <c r="U486" s="8">
        <f t="shared" si="61"/>
        <v>8.3333333333333329E-2</v>
      </c>
      <c r="V486" s="8">
        <f t="shared" si="62"/>
        <v>0</v>
      </c>
      <c r="W486">
        <v>4</v>
      </c>
      <c r="X486">
        <v>3</v>
      </c>
      <c r="Y486">
        <v>2</v>
      </c>
      <c r="Z486">
        <v>4</v>
      </c>
      <c r="AA486">
        <v>4</v>
      </c>
      <c r="AB486">
        <v>1</v>
      </c>
      <c r="AC486" s="19">
        <v>0.16065236926078796</v>
      </c>
      <c r="AD486" s="19">
        <v>0.23042497038841248</v>
      </c>
      <c r="AE486" s="19">
        <v>0.23042497038841248</v>
      </c>
      <c r="AF486" s="19">
        <v>0.37849768996238708</v>
      </c>
      <c r="AG486" s="19">
        <v>0.12586046755313873</v>
      </c>
    </row>
    <row r="487" spans="1:33">
      <c r="A487" s="1">
        <v>486</v>
      </c>
      <c r="B487" s="2">
        <v>1998</v>
      </c>
      <c r="C487" t="s">
        <v>25</v>
      </c>
      <c r="D487" s="3">
        <v>2</v>
      </c>
      <c r="E487">
        <v>1</v>
      </c>
      <c r="F487">
        <v>2</v>
      </c>
      <c r="G487" s="4">
        <v>60</v>
      </c>
      <c r="H487" s="6">
        <v>157</v>
      </c>
      <c r="I487" s="7">
        <v>56</v>
      </c>
      <c r="J487" s="7">
        <f t="shared" si="56"/>
        <v>51.300000000000004</v>
      </c>
      <c r="K487" s="8">
        <f t="shared" si="57"/>
        <v>9.1617933723196793E-2</v>
      </c>
      <c r="L487" s="5">
        <f t="shared" si="63"/>
        <v>144.70684331582294</v>
      </c>
      <c r="M487" s="5">
        <f t="shared" si="58"/>
        <v>22.718974400584202</v>
      </c>
      <c r="N487">
        <v>1</v>
      </c>
      <c r="O487">
        <v>14</v>
      </c>
      <c r="P487">
        <v>14</v>
      </c>
      <c r="Q487">
        <v>0</v>
      </c>
      <c r="R487">
        <v>1</v>
      </c>
      <c r="S487">
        <f t="shared" si="59"/>
        <v>-1</v>
      </c>
      <c r="T487" s="8">
        <f t="shared" si="60"/>
        <v>1.0769230769230769</v>
      </c>
      <c r="U487" s="8">
        <f t="shared" si="61"/>
        <v>-7.6923076923076927E-2</v>
      </c>
      <c r="V487" s="8">
        <f t="shared" si="62"/>
        <v>0</v>
      </c>
      <c r="W487">
        <v>4</v>
      </c>
      <c r="X487">
        <v>5</v>
      </c>
      <c r="Y487">
        <v>5</v>
      </c>
      <c r="Z487">
        <v>4</v>
      </c>
      <c r="AA487">
        <v>4</v>
      </c>
      <c r="AB487">
        <v>4</v>
      </c>
      <c r="AC487" s="19">
        <v>0.49079346656799316</v>
      </c>
      <c r="AD487" s="19">
        <v>0.13198040425777435</v>
      </c>
      <c r="AE487" s="19">
        <v>0.13712741434574127</v>
      </c>
      <c r="AF487" s="19">
        <v>0.2400987446308136</v>
      </c>
      <c r="AG487" s="19">
        <v>0.49438440799713135</v>
      </c>
    </row>
    <row r="488" spans="1:33">
      <c r="A488" s="1">
        <v>487</v>
      </c>
      <c r="B488" s="2">
        <v>1998</v>
      </c>
      <c r="C488" t="s">
        <v>25</v>
      </c>
      <c r="D488" s="3">
        <v>1</v>
      </c>
      <c r="E488">
        <v>1</v>
      </c>
      <c r="F488">
        <v>2</v>
      </c>
      <c r="G488" s="4">
        <v>5</v>
      </c>
      <c r="H488" s="6">
        <v>183</v>
      </c>
      <c r="I488" s="7">
        <v>58</v>
      </c>
      <c r="J488" s="7">
        <f t="shared" si="56"/>
        <v>74.7</v>
      </c>
      <c r="K488" s="8">
        <f t="shared" si="57"/>
        <v>-0.22356091030789829</v>
      </c>
      <c r="L488" s="5">
        <f t="shared" si="63"/>
        <v>94.639998420491054</v>
      </c>
      <c r="M488" s="5">
        <f t="shared" si="58"/>
        <v>17.319119710949863</v>
      </c>
      <c r="N488">
        <v>1</v>
      </c>
      <c r="O488">
        <v>13</v>
      </c>
      <c r="P488">
        <v>13</v>
      </c>
      <c r="Q488">
        <v>0</v>
      </c>
      <c r="R488">
        <v>1</v>
      </c>
      <c r="S488">
        <f t="shared" si="59"/>
        <v>-1</v>
      </c>
      <c r="T488" s="8">
        <f t="shared" si="60"/>
        <v>1.0833333333333333</v>
      </c>
      <c r="U488" s="8">
        <f t="shared" si="61"/>
        <v>-8.3333333333333329E-2</v>
      </c>
      <c r="V488" s="8">
        <f t="shared" si="62"/>
        <v>0</v>
      </c>
      <c r="W488">
        <v>5</v>
      </c>
      <c r="X488">
        <v>5</v>
      </c>
      <c r="Y488">
        <v>5</v>
      </c>
      <c r="Z488">
        <v>2</v>
      </c>
      <c r="AA488">
        <v>2</v>
      </c>
      <c r="AB488">
        <v>2</v>
      </c>
      <c r="AC488" s="19">
        <v>0.52831220626831055</v>
      </c>
      <c r="AD488" s="19">
        <v>0.10566223412752151</v>
      </c>
      <c r="AE488" s="19">
        <v>6.1004083603620529E-2</v>
      </c>
      <c r="AF488" s="19">
        <v>0.30502140522003174</v>
      </c>
      <c r="AG488" s="19">
        <v>0.11460427939891815</v>
      </c>
    </row>
    <row r="489" spans="1:33">
      <c r="A489" s="1">
        <v>488</v>
      </c>
      <c r="B489" s="2">
        <v>1998</v>
      </c>
      <c r="C489" t="s">
        <v>25</v>
      </c>
      <c r="D489" s="3">
        <v>2</v>
      </c>
      <c r="E489">
        <v>1</v>
      </c>
      <c r="F489">
        <v>1</v>
      </c>
      <c r="G489" s="4">
        <v>150</v>
      </c>
      <c r="H489" s="6">
        <v>169</v>
      </c>
      <c r="I489" s="7">
        <v>53</v>
      </c>
      <c r="J489" s="7">
        <f t="shared" si="56"/>
        <v>62.1</v>
      </c>
      <c r="K489" s="8">
        <f t="shared" si="57"/>
        <v>-0.14653784219001612</v>
      </c>
      <c r="L489" s="5">
        <f t="shared" si="63"/>
        <v>109.8033918474918</v>
      </c>
      <c r="M489" s="5">
        <f t="shared" si="58"/>
        <v>18.556773222226116</v>
      </c>
      <c r="N489">
        <v>1</v>
      </c>
      <c r="O489">
        <v>13</v>
      </c>
      <c r="P489">
        <v>13</v>
      </c>
      <c r="Q489">
        <v>1</v>
      </c>
      <c r="R489">
        <v>0</v>
      </c>
      <c r="S489">
        <f t="shared" si="59"/>
        <v>0</v>
      </c>
      <c r="T489" s="8">
        <f t="shared" si="60"/>
        <v>1</v>
      </c>
      <c r="U489" s="8">
        <f t="shared" si="61"/>
        <v>0</v>
      </c>
      <c r="V489" s="8">
        <f t="shared" si="62"/>
        <v>7.6923076923076927E-2</v>
      </c>
      <c r="W489">
        <v>5</v>
      </c>
      <c r="X489">
        <v>5</v>
      </c>
      <c r="Y489">
        <v>5</v>
      </c>
      <c r="Z489">
        <v>5</v>
      </c>
      <c r="AA489">
        <v>5</v>
      </c>
      <c r="AB489">
        <v>5</v>
      </c>
      <c r="AC489" s="19">
        <v>0.40922805666923523</v>
      </c>
      <c r="AD489" s="19">
        <v>0.17503456771373749</v>
      </c>
      <c r="AE489" s="19">
        <v>0.17503456771373749</v>
      </c>
      <c r="AF489" s="19">
        <v>0.24070280790328979</v>
      </c>
      <c r="AG489" s="19">
        <v>5.7222224771976471E-2</v>
      </c>
    </row>
    <row r="490" spans="1:33">
      <c r="A490" s="1">
        <v>489</v>
      </c>
      <c r="B490" s="2">
        <v>1998</v>
      </c>
      <c r="C490" t="s">
        <v>25</v>
      </c>
      <c r="D490" s="3">
        <v>2</v>
      </c>
      <c r="E490">
        <v>1</v>
      </c>
      <c r="F490">
        <v>2</v>
      </c>
      <c r="G490" s="4">
        <v>40</v>
      </c>
      <c r="H490" s="6">
        <v>169</v>
      </c>
      <c r="I490" s="7">
        <v>47</v>
      </c>
      <c r="J490" s="7">
        <f t="shared" si="56"/>
        <v>62.1</v>
      </c>
      <c r="K490" s="8">
        <f t="shared" si="57"/>
        <v>-0.24315619967793883</v>
      </c>
      <c r="L490" s="5">
        <f t="shared" si="63"/>
        <v>97.372819185511588</v>
      </c>
      <c r="M490" s="5">
        <f t="shared" si="58"/>
        <v>16.456006442351459</v>
      </c>
      <c r="N490">
        <v>4</v>
      </c>
      <c r="O490">
        <v>15</v>
      </c>
      <c r="P490">
        <v>14</v>
      </c>
      <c r="Q490">
        <v>0</v>
      </c>
      <c r="R490">
        <v>1</v>
      </c>
      <c r="S490">
        <f t="shared" si="59"/>
        <v>0</v>
      </c>
      <c r="T490" s="8">
        <f t="shared" si="60"/>
        <v>1</v>
      </c>
      <c r="U490" s="8">
        <f t="shared" si="61"/>
        <v>0</v>
      </c>
      <c r="V490" s="8">
        <f t="shared" si="62"/>
        <v>0</v>
      </c>
      <c r="W490">
        <v>5</v>
      </c>
      <c r="X490">
        <v>5</v>
      </c>
      <c r="Y490">
        <v>5</v>
      </c>
      <c r="Z490">
        <v>4</v>
      </c>
      <c r="AA490">
        <v>3</v>
      </c>
      <c r="AB490">
        <v>1</v>
      </c>
      <c r="AC490" s="19">
        <v>0.31123897433280945</v>
      </c>
      <c r="AD490" s="19">
        <v>5.2883472293615341E-2</v>
      </c>
      <c r="AE490" s="19">
        <v>0.52322661876678467</v>
      </c>
      <c r="AF490" s="19">
        <v>0.11265096068382263</v>
      </c>
      <c r="AG490" s="19">
        <v>0.21544350683689117</v>
      </c>
    </row>
    <row r="491" spans="1:33">
      <c r="A491" s="1">
        <v>490</v>
      </c>
      <c r="B491" s="2">
        <v>1998</v>
      </c>
      <c r="C491" t="s">
        <v>25</v>
      </c>
      <c r="D491" s="3">
        <v>1</v>
      </c>
      <c r="E491">
        <v>1</v>
      </c>
      <c r="F491">
        <v>1</v>
      </c>
      <c r="G491" s="4">
        <v>150</v>
      </c>
      <c r="H491" s="6">
        <v>168</v>
      </c>
      <c r="I491" s="7">
        <v>67</v>
      </c>
      <c r="J491" s="7">
        <f t="shared" si="56"/>
        <v>61.2</v>
      </c>
      <c r="K491" s="8">
        <f t="shared" si="57"/>
        <v>9.4771241830065314E-2</v>
      </c>
      <c r="L491" s="5">
        <f t="shared" si="63"/>
        <v>141.30156030666234</v>
      </c>
      <c r="M491" s="5">
        <f t="shared" si="58"/>
        <v>23.738662131519277</v>
      </c>
      <c r="N491">
        <v>2</v>
      </c>
      <c r="O491">
        <v>11</v>
      </c>
      <c r="P491">
        <v>11</v>
      </c>
      <c r="Q491">
        <v>11</v>
      </c>
      <c r="R491">
        <v>2</v>
      </c>
      <c r="S491">
        <f t="shared" si="59"/>
        <v>-2</v>
      </c>
      <c r="T491" s="8">
        <f t="shared" si="60"/>
        <v>1.2222222222222223</v>
      </c>
      <c r="U491" s="8">
        <f t="shared" si="61"/>
        <v>-0.22222222222222221</v>
      </c>
      <c r="V491" s="8">
        <f t="shared" si="62"/>
        <v>1</v>
      </c>
      <c r="W491">
        <v>5</v>
      </c>
      <c r="X491">
        <v>5</v>
      </c>
      <c r="Y491">
        <v>5</v>
      </c>
      <c r="Z491">
        <v>5</v>
      </c>
      <c r="AA491">
        <v>5</v>
      </c>
      <c r="AB491">
        <v>5</v>
      </c>
      <c r="AC491" s="19">
        <v>7.4935562908649445E-2</v>
      </c>
      <c r="AD491" s="19">
        <v>2.4959024041891098E-2</v>
      </c>
      <c r="AE491" s="19">
        <v>0.22515830397605896</v>
      </c>
      <c r="AF491" s="19">
        <v>0.67494714260101318</v>
      </c>
      <c r="AG491" s="19">
        <v>0.488433837890625</v>
      </c>
    </row>
    <row r="492" spans="1:33">
      <c r="A492" s="1">
        <v>491</v>
      </c>
      <c r="B492" s="2">
        <v>1998</v>
      </c>
      <c r="C492" t="s">
        <v>25</v>
      </c>
      <c r="D492" s="3">
        <v>2</v>
      </c>
      <c r="E492">
        <v>1</v>
      </c>
      <c r="F492">
        <v>1</v>
      </c>
      <c r="G492" s="4">
        <v>150</v>
      </c>
      <c r="H492" s="6">
        <v>160</v>
      </c>
      <c r="I492" s="7">
        <v>48</v>
      </c>
      <c r="J492" s="7">
        <f t="shared" si="56"/>
        <v>54</v>
      </c>
      <c r="K492" s="8">
        <f t="shared" si="57"/>
        <v>-0.1111111111111111</v>
      </c>
      <c r="L492" s="5">
        <f t="shared" si="63"/>
        <v>117.1875</v>
      </c>
      <c r="M492" s="5">
        <f t="shared" si="58"/>
        <v>18.749999999999996</v>
      </c>
      <c r="N492">
        <v>1</v>
      </c>
      <c r="O492">
        <v>12</v>
      </c>
      <c r="P492">
        <v>12</v>
      </c>
      <c r="Q492">
        <v>1</v>
      </c>
      <c r="R492">
        <v>0</v>
      </c>
      <c r="S492">
        <f t="shared" si="59"/>
        <v>0</v>
      </c>
      <c r="T492" s="8">
        <f t="shared" si="60"/>
        <v>1</v>
      </c>
      <c r="U492" s="8">
        <f t="shared" si="61"/>
        <v>0</v>
      </c>
      <c r="V492" s="8">
        <f t="shared" si="62"/>
        <v>8.3333333333333329E-2</v>
      </c>
      <c r="W492">
        <v>5</v>
      </c>
      <c r="X492">
        <v>5</v>
      </c>
      <c r="Y492">
        <v>5</v>
      </c>
      <c r="Z492">
        <v>5</v>
      </c>
      <c r="AA492">
        <v>3</v>
      </c>
      <c r="AB492">
        <v>2</v>
      </c>
      <c r="AC492" s="19">
        <v>9.9505901336669922E-2</v>
      </c>
      <c r="AD492" s="19">
        <v>6.0675501823425293E-2</v>
      </c>
      <c r="AE492" s="19">
        <v>0.15390093624591827</v>
      </c>
      <c r="AF492" s="19">
        <v>0.68591767549514771</v>
      </c>
      <c r="AG492" s="19">
        <v>0.4160628616809845</v>
      </c>
    </row>
    <row r="493" spans="1:33">
      <c r="A493" s="1">
        <v>492</v>
      </c>
      <c r="B493" s="2">
        <v>1998</v>
      </c>
      <c r="C493" t="s">
        <v>25</v>
      </c>
      <c r="D493" s="3">
        <v>2</v>
      </c>
      <c r="E493">
        <v>1</v>
      </c>
      <c r="F493">
        <v>1</v>
      </c>
      <c r="G493" s="4">
        <v>120</v>
      </c>
      <c r="H493" s="6">
        <v>155</v>
      </c>
      <c r="I493" s="7">
        <v>50</v>
      </c>
      <c r="J493" s="7">
        <f t="shared" si="56"/>
        <v>49.5</v>
      </c>
      <c r="K493" s="8">
        <f t="shared" si="57"/>
        <v>1.0101010101010102E-2</v>
      </c>
      <c r="L493" s="5">
        <f t="shared" si="63"/>
        <v>134.26873888087005</v>
      </c>
      <c r="M493" s="5">
        <f t="shared" si="58"/>
        <v>20.811654526534856</v>
      </c>
      <c r="N493">
        <v>3</v>
      </c>
      <c r="O493">
        <v>13</v>
      </c>
      <c r="P493">
        <v>13</v>
      </c>
      <c r="Q493">
        <v>0</v>
      </c>
      <c r="R493">
        <v>0</v>
      </c>
      <c r="S493">
        <f t="shared" si="59"/>
        <v>0</v>
      </c>
      <c r="T493" s="8">
        <f t="shared" si="60"/>
        <v>1</v>
      </c>
      <c r="U493" s="8">
        <f t="shared" si="61"/>
        <v>0</v>
      </c>
      <c r="V493" s="8">
        <f t="shared" si="62"/>
        <v>0</v>
      </c>
      <c r="W493">
        <v>5</v>
      </c>
      <c r="X493">
        <v>4</v>
      </c>
      <c r="Y493">
        <v>4</v>
      </c>
      <c r="Z493">
        <v>4</v>
      </c>
      <c r="AA493">
        <v>3</v>
      </c>
      <c r="AB493">
        <v>3</v>
      </c>
      <c r="AC493" s="19">
        <v>4.1384439915418625E-2</v>
      </c>
      <c r="AD493" s="19">
        <v>0.28219974040985107</v>
      </c>
      <c r="AE493" s="19">
        <v>0.56748014688491821</v>
      </c>
      <c r="AF493" s="19">
        <v>0.10893567651510239</v>
      </c>
      <c r="AG493" s="19">
        <v>0.1701694130897522</v>
      </c>
    </row>
    <row r="494" spans="1:33">
      <c r="A494" s="1">
        <v>493</v>
      </c>
      <c r="B494" s="2">
        <v>1998</v>
      </c>
      <c r="C494" t="s">
        <v>25</v>
      </c>
      <c r="D494" s="3">
        <v>2</v>
      </c>
      <c r="E494">
        <v>1</v>
      </c>
      <c r="F494">
        <v>2</v>
      </c>
      <c r="G494" s="4">
        <v>10</v>
      </c>
      <c r="H494" s="6">
        <v>156</v>
      </c>
      <c r="I494" s="7">
        <v>55</v>
      </c>
      <c r="J494" s="7">
        <f t="shared" si="56"/>
        <v>50.4</v>
      </c>
      <c r="K494" s="8">
        <f t="shared" si="57"/>
        <v>9.1269841269841306E-2</v>
      </c>
      <c r="L494" s="5">
        <f t="shared" si="63"/>
        <v>144.87348067229723</v>
      </c>
      <c r="M494" s="5">
        <f t="shared" si="58"/>
        <v>22.600262984878366</v>
      </c>
      <c r="N494">
        <v>1</v>
      </c>
      <c r="O494">
        <v>13</v>
      </c>
      <c r="P494">
        <v>13</v>
      </c>
      <c r="Q494">
        <v>0</v>
      </c>
      <c r="R494">
        <v>0</v>
      </c>
      <c r="S494">
        <f t="shared" si="59"/>
        <v>0</v>
      </c>
      <c r="T494" s="8">
        <f t="shared" si="60"/>
        <v>1</v>
      </c>
      <c r="U494" s="8">
        <f t="shared" si="61"/>
        <v>0</v>
      </c>
      <c r="V494" s="8">
        <f t="shared" si="62"/>
        <v>0</v>
      </c>
      <c r="W494">
        <v>5</v>
      </c>
      <c r="X494">
        <v>5</v>
      </c>
      <c r="Y494">
        <v>5</v>
      </c>
      <c r="Z494">
        <v>4</v>
      </c>
      <c r="AA494">
        <v>3</v>
      </c>
      <c r="AB494">
        <v>4</v>
      </c>
      <c r="AC494" s="19">
        <v>6.538083404302597E-2</v>
      </c>
      <c r="AD494" s="19">
        <v>0.18105623126029968</v>
      </c>
      <c r="AE494" s="19">
        <v>0.62437450885772705</v>
      </c>
      <c r="AF494" s="19">
        <v>0.12918840348720551</v>
      </c>
      <c r="AG494" s="19">
        <v>0.52978551387786865</v>
      </c>
    </row>
    <row r="495" spans="1:33">
      <c r="A495" s="1">
        <v>494</v>
      </c>
      <c r="B495" s="2">
        <v>1998</v>
      </c>
      <c r="C495" t="s">
        <v>25</v>
      </c>
      <c r="D495" s="3">
        <v>1</v>
      </c>
      <c r="E495">
        <v>1</v>
      </c>
      <c r="F495">
        <v>1</v>
      </c>
      <c r="G495" s="4">
        <v>70</v>
      </c>
      <c r="H495" s="6">
        <v>171</v>
      </c>
      <c r="I495" s="7">
        <v>57</v>
      </c>
      <c r="J495" s="7">
        <f t="shared" si="56"/>
        <v>63.9</v>
      </c>
      <c r="K495" s="8">
        <f t="shared" si="57"/>
        <v>-0.10798122065727697</v>
      </c>
      <c r="L495" s="5">
        <f t="shared" si="63"/>
        <v>113.9951894030072</v>
      </c>
      <c r="M495" s="5">
        <f t="shared" si="58"/>
        <v>19.493177387914233</v>
      </c>
      <c r="N495">
        <v>2</v>
      </c>
      <c r="O495">
        <v>12</v>
      </c>
      <c r="P495">
        <v>7</v>
      </c>
      <c r="Q495">
        <v>2</v>
      </c>
      <c r="R495">
        <v>0</v>
      </c>
      <c r="S495">
        <f t="shared" si="59"/>
        <v>5</v>
      </c>
      <c r="T495" s="8">
        <f t="shared" si="60"/>
        <v>0.58333333333333337</v>
      </c>
      <c r="U495" s="8">
        <f t="shared" si="61"/>
        <v>0.41666666666666669</v>
      </c>
      <c r="V495" s="8">
        <f t="shared" si="62"/>
        <v>0.2857142857142857</v>
      </c>
      <c r="W495">
        <v>5</v>
      </c>
      <c r="X495">
        <v>5</v>
      </c>
      <c r="Y495">
        <v>5</v>
      </c>
      <c r="Z495">
        <v>3</v>
      </c>
      <c r="AA495">
        <v>3</v>
      </c>
      <c r="AB495">
        <v>3</v>
      </c>
      <c r="AC495" s="19">
        <v>3.8628052920103073E-2</v>
      </c>
      <c r="AD495" s="19">
        <v>9.7757630050182343E-2</v>
      </c>
      <c r="AE495" s="19">
        <v>0.4862542450428009</v>
      </c>
      <c r="AF495" s="19">
        <v>0.37736004590988159</v>
      </c>
      <c r="AG495" s="19">
        <v>0.11127313226461411</v>
      </c>
    </row>
    <row r="496" spans="1:33">
      <c r="A496" s="1">
        <v>495</v>
      </c>
      <c r="B496" s="2">
        <v>1998</v>
      </c>
      <c r="C496" t="s">
        <v>25</v>
      </c>
      <c r="D496" s="3">
        <v>1</v>
      </c>
      <c r="E496">
        <v>1</v>
      </c>
      <c r="F496">
        <v>1</v>
      </c>
      <c r="G496" s="4">
        <v>60</v>
      </c>
      <c r="H496" s="6">
        <v>172</v>
      </c>
      <c r="I496" s="7">
        <v>58</v>
      </c>
      <c r="J496" s="7">
        <f t="shared" si="56"/>
        <v>64.8</v>
      </c>
      <c r="K496" s="8">
        <f t="shared" si="57"/>
        <v>-0.10493827160493824</v>
      </c>
      <c r="L496" s="5">
        <f t="shared" si="63"/>
        <v>113.98367439344963</v>
      </c>
      <c r="M496" s="5">
        <f t="shared" si="58"/>
        <v>19.605191995673341</v>
      </c>
      <c r="N496">
        <v>4</v>
      </c>
      <c r="O496">
        <v>13</v>
      </c>
      <c r="P496">
        <v>13</v>
      </c>
      <c r="R496">
        <v>0</v>
      </c>
      <c r="S496">
        <f t="shared" si="59"/>
        <v>0</v>
      </c>
      <c r="T496" s="8">
        <f t="shared" si="60"/>
        <v>1</v>
      </c>
      <c r="U496" s="8">
        <f t="shared" si="61"/>
        <v>0</v>
      </c>
      <c r="V496" s="8">
        <f t="shared" si="62"/>
        <v>0</v>
      </c>
      <c r="W496">
        <v>2</v>
      </c>
      <c r="X496">
        <v>1</v>
      </c>
      <c r="Y496">
        <v>1</v>
      </c>
      <c r="Z496">
        <v>3</v>
      </c>
      <c r="AA496">
        <v>3</v>
      </c>
      <c r="AB496">
        <v>1</v>
      </c>
      <c r="AC496" s="19">
        <v>0.15324705839157104</v>
      </c>
      <c r="AD496" s="19">
        <v>0.10510164499282837</v>
      </c>
      <c r="AE496" s="19">
        <v>0.66134011745452881</v>
      </c>
      <c r="AF496" s="19">
        <v>8.0311164259910583E-2</v>
      </c>
      <c r="AG496" s="19">
        <v>4.4861014932394028E-2</v>
      </c>
    </row>
    <row r="497" spans="1:33">
      <c r="A497" s="1">
        <v>496</v>
      </c>
      <c r="B497" s="2">
        <v>1998</v>
      </c>
      <c r="C497" t="s">
        <v>25</v>
      </c>
      <c r="D497" s="3">
        <v>1</v>
      </c>
      <c r="E497">
        <v>1</v>
      </c>
      <c r="F497">
        <v>2</v>
      </c>
      <c r="G497" s="4">
        <v>15</v>
      </c>
      <c r="H497" s="6">
        <v>177</v>
      </c>
      <c r="I497" s="7">
        <v>70</v>
      </c>
      <c r="J497" s="7">
        <f t="shared" si="56"/>
        <v>69.3</v>
      </c>
      <c r="K497" s="8">
        <f t="shared" si="57"/>
        <v>1.0101010101010142E-2</v>
      </c>
      <c r="L497" s="5">
        <f t="shared" si="63"/>
        <v>126.23455137051951</v>
      </c>
      <c r="M497" s="5">
        <f t="shared" si="58"/>
        <v>22.343515592581952</v>
      </c>
      <c r="N497">
        <v>4</v>
      </c>
      <c r="O497">
        <v>17</v>
      </c>
      <c r="P497">
        <v>17</v>
      </c>
      <c r="Q497">
        <v>2</v>
      </c>
      <c r="R497">
        <v>1</v>
      </c>
      <c r="S497">
        <f t="shared" si="59"/>
        <v>-1</v>
      </c>
      <c r="T497" s="8">
        <f t="shared" si="60"/>
        <v>1.0625</v>
      </c>
      <c r="U497" s="8">
        <f t="shared" si="61"/>
        <v>-6.25E-2</v>
      </c>
      <c r="V497" s="8">
        <f t="shared" si="62"/>
        <v>0.11764705882352941</v>
      </c>
      <c r="W497">
        <v>4</v>
      </c>
      <c r="X497">
        <v>4</v>
      </c>
      <c r="Y497">
        <v>4</v>
      </c>
      <c r="Z497">
        <v>4</v>
      </c>
      <c r="AA497">
        <v>3</v>
      </c>
      <c r="AB497">
        <v>2</v>
      </c>
      <c r="AC497" s="19">
        <v>0.1827317476272583</v>
      </c>
      <c r="AD497" s="19">
        <v>0.16345365345478058</v>
      </c>
      <c r="AE497" s="19">
        <v>0.28253278136253357</v>
      </c>
      <c r="AF497" s="19">
        <v>0.37128183245658875</v>
      </c>
      <c r="AG497" s="19">
        <v>4.3682344257831573E-2</v>
      </c>
    </row>
    <row r="498" spans="1:33">
      <c r="A498" s="1">
        <v>497</v>
      </c>
      <c r="B498" s="2">
        <v>1998</v>
      </c>
      <c r="C498" t="s">
        <v>25</v>
      </c>
      <c r="D498" s="3">
        <v>1</v>
      </c>
      <c r="E498">
        <v>1</v>
      </c>
      <c r="F498">
        <v>1</v>
      </c>
      <c r="G498" s="4">
        <v>120</v>
      </c>
      <c r="H498" s="6">
        <v>179</v>
      </c>
      <c r="I498" s="7">
        <v>62</v>
      </c>
      <c r="J498" s="7">
        <f t="shared" si="56"/>
        <v>71.100000000000009</v>
      </c>
      <c r="K498" s="8">
        <f t="shared" si="57"/>
        <v>-0.12798874824191289</v>
      </c>
      <c r="L498" s="5">
        <f t="shared" si="63"/>
        <v>108.1017181373237</v>
      </c>
      <c r="M498" s="5">
        <f t="shared" si="58"/>
        <v>19.350207546580943</v>
      </c>
      <c r="N498">
        <v>4</v>
      </c>
      <c r="O498">
        <v>11</v>
      </c>
      <c r="P498">
        <v>1</v>
      </c>
      <c r="Q498">
        <v>0</v>
      </c>
      <c r="R498">
        <v>0</v>
      </c>
      <c r="S498">
        <f t="shared" si="59"/>
        <v>10</v>
      </c>
      <c r="T498" s="8">
        <f t="shared" si="60"/>
        <v>9.0909090909090912E-2</v>
      </c>
      <c r="U498" s="8">
        <f t="shared" si="61"/>
        <v>0.90909090909090906</v>
      </c>
      <c r="V498" s="8">
        <f t="shared" si="62"/>
        <v>0</v>
      </c>
      <c r="W498">
        <v>4</v>
      </c>
      <c r="X498">
        <v>4</v>
      </c>
      <c r="Y498">
        <v>4</v>
      </c>
      <c r="Z498">
        <v>3</v>
      </c>
      <c r="AA498">
        <v>3</v>
      </c>
      <c r="AB498">
        <v>2</v>
      </c>
      <c r="AC498" s="19">
        <v>0.50753116607666016</v>
      </c>
      <c r="AD498" s="19">
        <v>0.25049367547035217</v>
      </c>
      <c r="AE498" s="19">
        <v>0.15279799699783325</v>
      </c>
      <c r="AF498" s="19">
        <v>8.9177101850509644E-2</v>
      </c>
      <c r="AG498" s="19">
        <v>0.14984996616840363</v>
      </c>
    </row>
    <row r="499" spans="1:33">
      <c r="A499" s="1">
        <v>498</v>
      </c>
      <c r="B499" s="2">
        <v>1998</v>
      </c>
      <c r="C499" t="s">
        <v>25</v>
      </c>
      <c r="D499" s="3">
        <v>1</v>
      </c>
      <c r="E499">
        <v>1</v>
      </c>
      <c r="F499">
        <v>1</v>
      </c>
      <c r="G499" s="4">
        <v>70</v>
      </c>
      <c r="H499" s="6">
        <v>170</v>
      </c>
      <c r="I499" s="7">
        <v>63</v>
      </c>
      <c r="J499" s="7">
        <f t="shared" si="56"/>
        <v>63</v>
      </c>
      <c r="K499" s="8">
        <f t="shared" si="57"/>
        <v>0</v>
      </c>
      <c r="L499" s="5">
        <f t="shared" si="63"/>
        <v>128.2312232851618</v>
      </c>
      <c r="M499" s="5">
        <f t="shared" si="58"/>
        <v>21.79930795847751</v>
      </c>
      <c r="N499">
        <v>2</v>
      </c>
      <c r="O499">
        <v>13</v>
      </c>
      <c r="P499">
        <v>1</v>
      </c>
      <c r="Q499">
        <v>1</v>
      </c>
      <c r="R499">
        <v>1</v>
      </c>
      <c r="S499">
        <f t="shared" si="59"/>
        <v>11</v>
      </c>
      <c r="T499" s="8">
        <f t="shared" si="60"/>
        <v>8.3333333333333329E-2</v>
      </c>
      <c r="U499" s="8">
        <f t="shared" si="61"/>
        <v>0.91666666666666663</v>
      </c>
      <c r="V499" s="8">
        <f t="shared" si="62"/>
        <v>1</v>
      </c>
      <c r="W499">
        <v>5</v>
      </c>
      <c r="X499">
        <v>5</v>
      </c>
      <c r="Y499">
        <v>5</v>
      </c>
      <c r="Z499">
        <v>5</v>
      </c>
      <c r="AA499">
        <v>4</v>
      </c>
      <c r="AB499">
        <v>2</v>
      </c>
      <c r="AC499" s="19">
        <v>4.1557524353265762E-2</v>
      </c>
      <c r="AD499" s="19">
        <v>0.21533966064453125</v>
      </c>
      <c r="AE499" s="19">
        <v>0.29467868804931641</v>
      </c>
      <c r="AF499" s="19">
        <v>0.44842413067817688</v>
      </c>
      <c r="AG499" s="19">
        <v>0.19334262609481812</v>
      </c>
    </row>
    <row r="500" spans="1:33">
      <c r="A500" s="1">
        <v>499</v>
      </c>
      <c r="B500" s="2">
        <v>1998</v>
      </c>
      <c r="C500" t="s">
        <v>25</v>
      </c>
      <c r="D500" s="3">
        <v>1</v>
      </c>
      <c r="E500">
        <v>1</v>
      </c>
      <c r="F500">
        <v>1</v>
      </c>
      <c r="G500" s="4">
        <v>120</v>
      </c>
      <c r="H500" s="6">
        <v>172</v>
      </c>
      <c r="I500" s="7">
        <v>54</v>
      </c>
      <c r="J500" s="7">
        <f t="shared" si="56"/>
        <v>64.8</v>
      </c>
      <c r="K500" s="8">
        <f t="shared" si="57"/>
        <v>-0.16666666666666663</v>
      </c>
      <c r="L500" s="5">
        <f t="shared" si="63"/>
        <v>106.12273133183241</v>
      </c>
      <c r="M500" s="5">
        <f t="shared" si="58"/>
        <v>18.253109789075179</v>
      </c>
      <c r="N500">
        <v>1</v>
      </c>
      <c r="O500">
        <v>13</v>
      </c>
      <c r="P500">
        <v>13</v>
      </c>
      <c r="Q500">
        <v>0</v>
      </c>
      <c r="R500">
        <v>2</v>
      </c>
      <c r="S500">
        <f t="shared" si="59"/>
        <v>-2</v>
      </c>
      <c r="T500" s="8">
        <f t="shared" si="60"/>
        <v>1.1818181818181819</v>
      </c>
      <c r="U500" s="8">
        <f t="shared" si="61"/>
        <v>-0.18181818181818182</v>
      </c>
      <c r="V500" s="8">
        <f t="shared" si="62"/>
        <v>0</v>
      </c>
      <c r="W500">
        <v>2</v>
      </c>
      <c r="X500">
        <v>4</v>
      </c>
      <c r="Y500">
        <v>4</v>
      </c>
      <c r="Z500">
        <v>3</v>
      </c>
      <c r="AA500">
        <v>3</v>
      </c>
      <c r="AB500">
        <v>1</v>
      </c>
      <c r="AC500" s="19">
        <v>0.24739211797714233</v>
      </c>
      <c r="AD500" s="19">
        <v>0.32033306360244751</v>
      </c>
      <c r="AE500" s="19">
        <v>0.15655593574047089</v>
      </c>
      <c r="AF500" s="19">
        <v>0.27571892738342285</v>
      </c>
      <c r="AG500" s="19">
        <v>0.982371985912323</v>
      </c>
    </row>
    <row r="501" spans="1:33">
      <c r="A501" s="1">
        <v>500</v>
      </c>
      <c r="B501" s="2">
        <v>1998</v>
      </c>
      <c r="C501" t="s">
        <v>25</v>
      </c>
      <c r="D501" s="3">
        <v>1</v>
      </c>
      <c r="E501">
        <v>1</v>
      </c>
      <c r="F501">
        <v>2</v>
      </c>
      <c r="G501" s="4">
        <v>60</v>
      </c>
      <c r="H501" s="6">
        <v>175</v>
      </c>
      <c r="I501" s="7">
        <v>69</v>
      </c>
      <c r="J501" s="7">
        <f t="shared" si="56"/>
        <v>67.5</v>
      </c>
      <c r="K501" s="8">
        <f t="shared" si="57"/>
        <v>2.2222222222222223E-2</v>
      </c>
      <c r="L501" s="5">
        <f t="shared" si="63"/>
        <v>128.74635568513119</v>
      </c>
      <c r="M501" s="5">
        <f t="shared" si="58"/>
        <v>22.530612244897959</v>
      </c>
      <c r="N501">
        <v>2</v>
      </c>
      <c r="O501">
        <v>13</v>
      </c>
      <c r="P501">
        <v>13</v>
      </c>
      <c r="Q501">
        <v>0</v>
      </c>
      <c r="R501">
        <v>1</v>
      </c>
      <c r="S501">
        <f t="shared" si="59"/>
        <v>-1</v>
      </c>
      <c r="T501" s="8">
        <f t="shared" si="60"/>
        <v>1.0833333333333333</v>
      </c>
      <c r="U501" s="8">
        <f t="shared" si="61"/>
        <v>-8.3333333333333329E-2</v>
      </c>
      <c r="V501" s="8">
        <f t="shared" si="62"/>
        <v>0</v>
      </c>
      <c r="W501">
        <v>3</v>
      </c>
      <c r="X501">
        <v>4</v>
      </c>
      <c r="Y501">
        <v>4</v>
      </c>
      <c r="Z501">
        <v>3</v>
      </c>
      <c r="AA501">
        <v>3</v>
      </c>
      <c r="AB501">
        <v>1</v>
      </c>
      <c r="AC501" s="19">
        <v>7.4486985802650452E-2</v>
      </c>
      <c r="AD501" s="19">
        <v>0.40381869673728943</v>
      </c>
      <c r="AE501" s="19">
        <v>0.44093057513237</v>
      </c>
      <c r="AF501" s="19">
        <v>8.0763734877109528E-2</v>
      </c>
      <c r="AG501" s="19">
        <v>5.2536856383085251E-3</v>
      </c>
    </row>
    <row r="502" spans="1:33">
      <c r="A502" s="1">
        <v>501</v>
      </c>
      <c r="B502" s="2">
        <v>1998</v>
      </c>
      <c r="C502" t="s">
        <v>25</v>
      </c>
      <c r="D502" s="3">
        <v>2</v>
      </c>
      <c r="E502">
        <v>1</v>
      </c>
      <c r="F502">
        <v>2</v>
      </c>
      <c r="G502" s="4">
        <v>40</v>
      </c>
      <c r="H502" s="6">
        <v>164</v>
      </c>
      <c r="I502" s="7">
        <v>56</v>
      </c>
      <c r="J502" s="7">
        <f t="shared" si="56"/>
        <v>57.6</v>
      </c>
      <c r="K502" s="8">
        <f t="shared" si="57"/>
        <v>-2.7777777777777801E-2</v>
      </c>
      <c r="L502" s="5">
        <f t="shared" si="63"/>
        <v>126.95695071168439</v>
      </c>
      <c r="M502" s="5">
        <f t="shared" si="58"/>
        <v>20.820939916716245</v>
      </c>
      <c r="N502">
        <v>2</v>
      </c>
      <c r="O502">
        <v>14</v>
      </c>
      <c r="P502">
        <v>13</v>
      </c>
      <c r="Q502">
        <v>0</v>
      </c>
      <c r="R502">
        <v>1</v>
      </c>
      <c r="S502">
        <f t="shared" si="59"/>
        <v>0</v>
      </c>
      <c r="T502" s="8">
        <f t="shared" si="60"/>
        <v>1</v>
      </c>
      <c r="U502" s="8">
        <f t="shared" si="61"/>
        <v>0</v>
      </c>
      <c r="V502" s="8">
        <f t="shared" si="62"/>
        <v>0</v>
      </c>
      <c r="W502">
        <v>4</v>
      </c>
      <c r="X502">
        <v>5</v>
      </c>
      <c r="Y502">
        <v>4</v>
      </c>
      <c r="Z502">
        <v>4</v>
      </c>
      <c r="AA502">
        <v>4</v>
      </c>
      <c r="AB502">
        <v>4</v>
      </c>
      <c r="AC502" s="19">
        <v>0.23353621363639832</v>
      </c>
      <c r="AD502" s="19">
        <v>4.6620380133390427E-2</v>
      </c>
      <c r="AE502" s="19">
        <v>0.1479954719543457</v>
      </c>
      <c r="AF502" s="19">
        <v>0.57184797525405884</v>
      </c>
      <c r="AG502" s="19">
        <v>0.14407670497894287</v>
      </c>
    </row>
    <row r="503" spans="1:33">
      <c r="A503" s="1">
        <v>502</v>
      </c>
      <c r="B503" s="2">
        <v>1998</v>
      </c>
      <c r="C503" t="s">
        <v>25</v>
      </c>
      <c r="D503" s="3">
        <v>2</v>
      </c>
      <c r="E503">
        <v>2</v>
      </c>
      <c r="F503">
        <v>1</v>
      </c>
      <c r="G503" s="4">
        <v>90</v>
      </c>
      <c r="H503" s="6">
        <v>163</v>
      </c>
      <c r="I503" s="7">
        <v>51</v>
      </c>
      <c r="J503" s="7">
        <f t="shared" si="56"/>
        <v>56.7</v>
      </c>
      <c r="K503" s="8">
        <f t="shared" si="57"/>
        <v>-0.10052910052910058</v>
      </c>
      <c r="L503" s="5">
        <f t="shared" si="63"/>
        <v>117.76259384351015</v>
      </c>
      <c r="M503" s="5">
        <f t="shared" si="58"/>
        <v>19.195302796492154</v>
      </c>
      <c r="N503">
        <v>1</v>
      </c>
      <c r="O503">
        <v>13</v>
      </c>
      <c r="P503">
        <v>12</v>
      </c>
      <c r="Q503">
        <v>0</v>
      </c>
      <c r="R503">
        <v>1</v>
      </c>
      <c r="S503">
        <f t="shared" si="59"/>
        <v>0</v>
      </c>
      <c r="T503" s="8">
        <f t="shared" si="60"/>
        <v>1</v>
      </c>
      <c r="U503" s="8">
        <f t="shared" si="61"/>
        <v>0</v>
      </c>
      <c r="V503" s="8">
        <f t="shared" si="62"/>
        <v>0</v>
      </c>
      <c r="W503">
        <v>3</v>
      </c>
      <c r="X503">
        <v>3</v>
      </c>
      <c r="Y503">
        <v>3</v>
      </c>
      <c r="Z503">
        <v>1</v>
      </c>
      <c r="AA503">
        <v>1</v>
      </c>
      <c r="AB503">
        <v>1</v>
      </c>
      <c r="AC503" s="19">
        <v>0.12996070086956024</v>
      </c>
      <c r="AD503" s="19">
        <v>6.8921729922294617E-2</v>
      </c>
      <c r="AE503" s="19">
        <v>0.43067529797554016</v>
      </c>
      <c r="AF503" s="19">
        <v>0.37044227123260498</v>
      </c>
      <c r="AG503" s="19">
        <v>9.8400294780731201E-2</v>
      </c>
    </row>
    <row r="504" spans="1:33">
      <c r="A504" s="1">
        <v>503</v>
      </c>
      <c r="B504" s="2">
        <v>1998</v>
      </c>
      <c r="C504" t="s">
        <v>25</v>
      </c>
      <c r="D504" s="3">
        <v>1</v>
      </c>
      <c r="E504">
        <v>1</v>
      </c>
      <c r="F504">
        <v>1</v>
      </c>
      <c r="G504" s="4">
        <v>120</v>
      </c>
      <c r="H504" s="6">
        <v>179</v>
      </c>
      <c r="I504" s="7">
        <v>62</v>
      </c>
      <c r="J504" s="7">
        <f t="shared" si="56"/>
        <v>71.100000000000009</v>
      </c>
      <c r="K504" s="8">
        <f t="shared" si="57"/>
        <v>-0.12798874824191289</v>
      </c>
      <c r="L504" s="5">
        <f t="shared" si="63"/>
        <v>108.1017181373237</v>
      </c>
      <c r="M504" s="5">
        <f t="shared" si="58"/>
        <v>19.350207546580943</v>
      </c>
      <c r="N504">
        <v>4</v>
      </c>
      <c r="O504">
        <v>11</v>
      </c>
      <c r="P504">
        <v>1</v>
      </c>
      <c r="Q504">
        <v>0</v>
      </c>
      <c r="R504">
        <v>0</v>
      </c>
      <c r="S504">
        <f t="shared" si="59"/>
        <v>10</v>
      </c>
      <c r="T504" s="8">
        <f t="shared" si="60"/>
        <v>9.0909090909090912E-2</v>
      </c>
      <c r="U504" s="8">
        <f t="shared" si="61"/>
        <v>0.90909090909090906</v>
      </c>
      <c r="V504" s="8">
        <f t="shared" si="62"/>
        <v>0</v>
      </c>
      <c r="W504">
        <v>4</v>
      </c>
      <c r="X504">
        <v>4</v>
      </c>
      <c r="Y504">
        <v>4</v>
      </c>
      <c r="Z504">
        <v>3</v>
      </c>
      <c r="AA504">
        <v>3</v>
      </c>
      <c r="AB504">
        <v>2</v>
      </c>
      <c r="AC504" s="19">
        <v>0.50753116607666016</v>
      </c>
      <c r="AD504" s="19">
        <v>0.25049367547035217</v>
      </c>
      <c r="AE504" s="19">
        <v>0.15279799699783325</v>
      </c>
      <c r="AF504" s="19">
        <v>8.9177101850509644E-2</v>
      </c>
      <c r="AG504" s="19">
        <v>0.14984996616840363</v>
      </c>
    </row>
    <row r="505" spans="1:33">
      <c r="A505" s="1">
        <v>504</v>
      </c>
      <c r="B505" s="2">
        <v>1998</v>
      </c>
      <c r="C505" t="s">
        <v>25</v>
      </c>
      <c r="D505" s="3">
        <v>1</v>
      </c>
      <c r="E505">
        <v>1</v>
      </c>
      <c r="F505">
        <v>1</v>
      </c>
      <c r="G505" s="4">
        <v>70</v>
      </c>
      <c r="H505" s="6">
        <v>170</v>
      </c>
      <c r="I505" s="7">
        <v>63</v>
      </c>
      <c r="J505" s="7">
        <f t="shared" si="56"/>
        <v>63</v>
      </c>
      <c r="K505" s="8">
        <f t="shared" si="57"/>
        <v>0</v>
      </c>
      <c r="L505" s="5">
        <f t="shared" si="63"/>
        <v>128.2312232851618</v>
      </c>
      <c r="M505" s="5">
        <f t="shared" si="58"/>
        <v>21.79930795847751</v>
      </c>
      <c r="N505">
        <v>2</v>
      </c>
      <c r="O505">
        <v>13</v>
      </c>
      <c r="P505">
        <v>1</v>
      </c>
      <c r="Q505">
        <v>1</v>
      </c>
      <c r="R505">
        <v>1</v>
      </c>
      <c r="S505">
        <f t="shared" si="59"/>
        <v>11</v>
      </c>
      <c r="T505" s="8">
        <f t="shared" si="60"/>
        <v>8.3333333333333329E-2</v>
      </c>
      <c r="U505" s="8">
        <f t="shared" si="61"/>
        <v>0.91666666666666663</v>
      </c>
      <c r="V505" s="8">
        <f t="shared" si="62"/>
        <v>1</v>
      </c>
      <c r="W505">
        <v>5</v>
      </c>
      <c r="X505">
        <v>5</v>
      </c>
      <c r="Y505">
        <v>5</v>
      </c>
      <c r="Z505">
        <v>5</v>
      </c>
      <c r="AA505">
        <v>4</v>
      </c>
      <c r="AB505">
        <v>2</v>
      </c>
      <c r="AC505" s="19">
        <v>4.1557524353265762E-2</v>
      </c>
      <c r="AD505" s="19">
        <v>0.21533966064453125</v>
      </c>
      <c r="AE505" s="19">
        <v>0.29467868804931641</v>
      </c>
      <c r="AF505" s="19">
        <v>0.44842413067817688</v>
      </c>
      <c r="AG505" s="19">
        <v>0.19334262609481812</v>
      </c>
    </row>
    <row r="506" spans="1:33">
      <c r="A506" s="1">
        <v>505</v>
      </c>
      <c r="B506" s="2">
        <v>1998</v>
      </c>
      <c r="C506" t="s">
        <v>25</v>
      </c>
      <c r="D506" s="3">
        <v>2</v>
      </c>
      <c r="E506">
        <v>1</v>
      </c>
      <c r="F506">
        <v>2</v>
      </c>
      <c r="G506" s="4">
        <v>30</v>
      </c>
      <c r="H506" s="6">
        <v>160</v>
      </c>
      <c r="I506" s="7">
        <v>47</v>
      </c>
      <c r="J506" s="7">
        <f t="shared" si="56"/>
        <v>54</v>
      </c>
      <c r="K506" s="8">
        <f t="shared" si="57"/>
        <v>-0.12962962962962962</v>
      </c>
      <c r="L506" s="5">
        <f t="shared" si="63"/>
        <v>114.74609375</v>
      </c>
      <c r="M506" s="5">
        <f t="shared" si="58"/>
        <v>18.359374999999996</v>
      </c>
      <c r="N506">
        <v>4</v>
      </c>
      <c r="O506">
        <v>10</v>
      </c>
      <c r="P506">
        <v>9</v>
      </c>
      <c r="Q506">
        <v>1</v>
      </c>
      <c r="R506">
        <v>1</v>
      </c>
      <c r="S506">
        <f t="shared" si="59"/>
        <v>0</v>
      </c>
      <c r="T506" s="8">
        <f t="shared" si="60"/>
        <v>1</v>
      </c>
      <c r="U506" s="8">
        <f t="shared" si="61"/>
        <v>0</v>
      </c>
      <c r="V506" s="8">
        <f t="shared" si="62"/>
        <v>0.1111111111111111</v>
      </c>
      <c r="W506">
        <v>4</v>
      </c>
      <c r="X506">
        <v>4</v>
      </c>
      <c r="Y506">
        <v>4</v>
      </c>
      <c r="Z506">
        <v>4</v>
      </c>
      <c r="AA506">
        <v>3</v>
      </c>
      <c r="AB506">
        <v>3</v>
      </c>
      <c r="AC506" s="19">
        <v>0.20338806509971619</v>
      </c>
      <c r="AD506" s="19">
        <v>0.31386268138885498</v>
      </c>
      <c r="AE506" s="19">
        <v>4.711715504527092E-2</v>
      </c>
      <c r="AF506" s="19">
        <v>0.43563210964202881</v>
      </c>
      <c r="AG506" s="19">
        <v>8.7756223976612091E-2</v>
      </c>
    </row>
    <row r="507" spans="1:33">
      <c r="A507" s="1">
        <v>506</v>
      </c>
      <c r="B507" s="2">
        <v>1998</v>
      </c>
      <c r="C507" t="s">
        <v>25</v>
      </c>
      <c r="D507" s="3">
        <v>1</v>
      </c>
      <c r="E507">
        <v>1</v>
      </c>
      <c r="F507">
        <v>1</v>
      </c>
      <c r="G507" s="4">
        <v>60</v>
      </c>
      <c r="H507" s="6">
        <v>170</v>
      </c>
      <c r="I507" s="7">
        <v>55</v>
      </c>
      <c r="J507" s="7">
        <f t="shared" si="56"/>
        <v>63</v>
      </c>
      <c r="K507" s="8">
        <f t="shared" si="57"/>
        <v>-0.12698412698412698</v>
      </c>
      <c r="L507" s="5">
        <f t="shared" si="63"/>
        <v>111.94789334418888</v>
      </c>
      <c r="M507" s="5">
        <f t="shared" si="58"/>
        <v>19.031141868512112</v>
      </c>
      <c r="N507">
        <v>1</v>
      </c>
      <c r="O507">
        <v>11</v>
      </c>
      <c r="P507">
        <v>6</v>
      </c>
      <c r="Q507">
        <v>1</v>
      </c>
      <c r="R507">
        <v>0</v>
      </c>
      <c r="S507">
        <f t="shared" si="59"/>
        <v>5</v>
      </c>
      <c r="T507" s="8">
        <f t="shared" si="60"/>
        <v>0.54545454545454541</v>
      </c>
      <c r="U507" s="8">
        <f t="shared" si="61"/>
        <v>0.45454545454545453</v>
      </c>
      <c r="V507" s="8">
        <f t="shared" si="62"/>
        <v>0.16666666666666666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 s="19">
        <v>7.3744498193264008E-2</v>
      </c>
      <c r="AD507" s="19">
        <v>0.13589403033256531</v>
      </c>
      <c r="AE507" s="19">
        <v>0.24620899558067322</v>
      </c>
      <c r="AF507" s="19">
        <v>0.54415243864059448</v>
      </c>
      <c r="AG507" s="19">
        <v>0.25559407472610474</v>
      </c>
    </row>
    <row r="508" spans="1:33">
      <c r="A508" s="1">
        <v>507</v>
      </c>
      <c r="B508" s="2">
        <v>1998</v>
      </c>
      <c r="C508" t="s">
        <v>25</v>
      </c>
      <c r="D508" s="3">
        <v>1</v>
      </c>
      <c r="E508">
        <v>1</v>
      </c>
      <c r="F508">
        <v>1</v>
      </c>
      <c r="G508" s="4">
        <v>70</v>
      </c>
      <c r="H508" s="6">
        <v>170</v>
      </c>
      <c r="I508" s="7">
        <v>63</v>
      </c>
      <c r="J508" s="7">
        <f t="shared" si="56"/>
        <v>63</v>
      </c>
      <c r="K508" s="8">
        <f t="shared" si="57"/>
        <v>0</v>
      </c>
      <c r="L508" s="5">
        <f t="shared" si="63"/>
        <v>128.2312232851618</v>
      </c>
      <c r="M508" s="5">
        <f t="shared" si="58"/>
        <v>21.79930795847751</v>
      </c>
      <c r="N508">
        <v>2</v>
      </c>
      <c r="O508">
        <v>13</v>
      </c>
      <c r="P508">
        <v>1</v>
      </c>
      <c r="Q508">
        <v>1</v>
      </c>
      <c r="R508">
        <v>1</v>
      </c>
      <c r="S508">
        <f t="shared" si="59"/>
        <v>11</v>
      </c>
      <c r="T508" s="8">
        <f t="shared" si="60"/>
        <v>8.3333333333333329E-2</v>
      </c>
      <c r="U508" s="8">
        <f t="shared" si="61"/>
        <v>0.91666666666666663</v>
      </c>
      <c r="V508" s="8">
        <f t="shared" si="62"/>
        <v>1</v>
      </c>
      <c r="W508">
        <v>5</v>
      </c>
      <c r="X508">
        <v>5</v>
      </c>
      <c r="Y508">
        <v>5</v>
      </c>
      <c r="Z508">
        <v>5</v>
      </c>
      <c r="AA508">
        <v>4</v>
      </c>
      <c r="AB508">
        <v>2</v>
      </c>
      <c r="AC508" s="19">
        <v>4.1557524353265762E-2</v>
      </c>
      <c r="AD508" s="19">
        <v>0.21533966064453125</v>
      </c>
      <c r="AE508" s="19">
        <v>0.29467868804931641</v>
      </c>
      <c r="AF508" s="19">
        <v>0.44842413067817688</v>
      </c>
      <c r="AG508" s="19">
        <v>0.19334262609481812</v>
      </c>
    </row>
    <row r="509" spans="1:33">
      <c r="A509" s="1">
        <v>508</v>
      </c>
      <c r="B509" s="2">
        <v>1998</v>
      </c>
      <c r="C509" t="s">
        <v>25</v>
      </c>
      <c r="D509" s="3">
        <v>2</v>
      </c>
      <c r="E509">
        <v>1</v>
      </c>
      <c r="F509">
        <v>1</v>
      </c>
      <c r="G509" s="4">
        <v>60</v>
      </c>
      <c r="H509" s="6">
        <v>162</v>
      </c>
      <c r="I509" s="7">
        <v>50</v>
      </c>
      <c r="J509" s="7">
        <f t="shared" si="56"/>
        <v>55.800000000000004</v>
      </c>
      <c r="K509" s="8">
        <f t="shared" si="57"/>
        <v>-0.10394265232974917</v>
      </c>
      <c r="L509" s="5">
        <f t="shared" si="63"/>
        <v>117.60477644743256</v>
      </c>
      <c r="M509" s="5">
        <f t="shared" si="58"/>
        <v>19.051973784484069</v>
      </c>
      <c r="N509">
        <v>1</v>
      </c>
      <c r="O509">
        <v>14</v>
      </c>
      <c r="P509">
        <v>6</v>
      </c>
      <c r="Q509">
        <v>0</v>
      </c>
      <c r="R509">
        <v>1</v>
      </c>
      <c r="S509">
        <f t="shared" si="59"/>
        <v>7</v>
      </c>
      <c r="T509" s="8">
        <f t="shared" si="60"/>
        <v>0.46153846153846156</v>
      </c>
      <c r="U509" s="8">
        <f t="shared" si="61"/>
        <v>0.53846153846153844</v>
      </c>
      <c r="V509" s="8">
        <f t="shared" si="62"/>
        <v>0</v>
      </c>
      <c r="W509">
        <v>4</v>
      </c>
      <c r="X509">
        <v>4</v>
      </c>
      <c r="Y509">
        <v>4</v>
      </c>
      <c r="Z509">
        <v>3</v>
      </c>
      <c r="AA509">
        <v>3</v>
      </c>
      <c r="AB509">
        <v>1</v>
      </c>
      <c r="AC509" s="19">
        <v>7.7323958277702332E-2</v>
      </c>
      <c r="AD509" s="19">
        <v>0.33281281590461731</v>
      </c>
      <c r="AE509" s="19">
        <v>0.43704023957252502</v>
      </c>
      <c r="AF509" s="19">
        <v>0.1528230756521225</v>
      </c>
      <c r="AG509" s="19">
        <v>0.14767858386039734</v>
      </c>
    </row>
    <row r="510" spans="1:33">
      <c r="A510" s="1">
        <v>509</v>
      </c>
      <c r="B510" s="2">
        <v>1998</v>
      </c>
      <c r="C510" t="s">
        <v>25</v>
      </c>
      <c r="D510" s="3">
        <v>1</v>
      </c>
      <c r="E510">
        <v>1</v>
      </c>
      <c r="F510">
        <v>2</v>
      </c>
      <c r="G510" s="4">
        <v>40</v>
      </c>
      <c r="H510" s="6">
        <v>180</v>
      </c>
      <c r="I510" s="7">
        <v>61</v>
      </c>
      <c r="J510" s="7">
        <f t="shared" si="56"/>
        <v>72</v>
      </c>
      <c r="K510" s="8">
        <f t="shared" si="57"/>
        <v>-0.15277777777777779</v>
      </c>
      <c r="L510" s="5">
        <f t="shared" si="63"/>
        <v>104.59533607681756</v>
      </c>
      <c r="M510" s="5">
        <f t="shared" si="58"/>
        <v>18.827160493827158</v>
      </c>
      <c r="N510">
        <v>2</v>
      </c>
      <c r="O510">
        <v>10</v>
      </c>
      <c r="P510">
        <v>6</v>
      </c>
      <c r="Q510">
        <v>2</v>
      </c>
      <c r="R510">
        <v>1</v>
      </c>
      <c r="S510">
        <f t="shared" si="59"/>
        <v>3</v>
      </c>
      <c r="T510" s="8">
        <f t="shared" si="60"/>
        <v>0.66666666666666663</v>
      </c>
      <c r="U510" s="8">
        <f t="shared" si="61"/>
        <v>0.33333333333333331</v>
      </c>
      <c r="V510" s="8">
        <f t="shared" si="62"/>
        <v>0.33333333333333331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 s="19">
        <v>3.3671028912067413E-2</v>
      </c>
      <c r="AD510" s="19">
        <v>7.6782196760177612E-2</v>
      </c>
      <c r="AE510" s="19">
        <v>0.70930790901184082</v>
      </c>
      <c r="AF510" s="19">
        <v>0.18023885786533356</v>
      </c>
      <c r="AG510" s="19">
        <v>0.25504431128501892</v>
      </c>
    </row>
    <row r="511" spans="1:33">
      <c r="A511" s="1">
        <v>510</v>
      </c>
      <c r="B511" s="2">
        <v>1998</v>
      </c>
      <c r="C511" t="s">
        <v>25</v>
      </c>
      <c r="D511" s="3">
        <v>1</v>
      </c>
      <c r="E511">
        <v>1</v>
      </c>
      <c r="F511">
        <v>1</v>
      </c>
      <c r="G511" s="4">
        <v>90</v>
      </c>
      <c r="H511" s="6">
        <v>162</v>
      </c>
      <c r="I511" s="7">
        <v>48</v>
      </c>
      <c r="J511" s="7">
        <f t="shared" si="56"/>
        <v>55.800000000000004</v>
      </c>
      <c r="K511" s="8">
        <f t="shared" si="57"/>
        <v>-0.13978494623655921</v>
      </c>
      <c r="L511" s="5">
        <f t="shared" si="63"/>
        <v>112.90058538953524</v>
      </c>
      <c r="M511" s="5">
        <f t="shared" si="58"/>
        <v>18.289894833104707</v>
      </c>
      <c r="N511">
        <v>4</v>
      </c>
      <c r="O511">
        <v>13</v>
      </c>
      <c r="P511">
        <v>13</v>
      </c>
      <c r="Q511">
        <v>0</v>
      </c>
      <c r="R511">
        <v>1</v>
      </c>
      <c r="S511">
        <f t="shared" si="59"/>
        <v>-1</v>
      </c>
      <c r="T511" s="8">
        <f t="shared" si="60"/>
        <v>1.0833333333333333</v>
      </c>
      <c r="U511" s="8">
        <f t="shared" si="61"/>
        <v>-8.3333333333333329E-2</v>
      </c>
      <c r="V511" s="8">
        <f t="shared" si="62"/>
        <v>0</v>
      </c>
      <c r="W511">
        <v>2</v>
      </c>
      <c r="X511">
        <v>2</v>
      </c>
      <c r="Y511">
        <v>2</v>
      </c>
      <c r="Z511">
        <v>1</v>
      </c>
      <c r="AA511">
        <v>1</v>
      </c>
      <c r="AB511">
        <v>1</v>
      </c>
      <c r="AC511" s="19">
        <v>0.15928728878498077</v>
      </c>
      <c r="AD511" s="19">
        <v>0.18685835599899292</v>
      </c>
      <c r="AE511" s="19">
        <v>0.51050722599029541</v>
      </c>
      <c r="AF511" s="19">
        <v>0.1433471292257309</v>
      </c>
      <c r="AG511" s="19">
        <v>0.70787006616592407</v>
      </c>
    </row>
    <row r="512" spans="1:33">
      <c r="A512" s="1">
        <v>511</v>
      </c>
      <c r="B512" s="2">
        <v>1998</v>
      </c>
      <c r="C512" t="s">
        <v>25</v>
      </c>
      <c r="D512" s="3">
        <v>2</v>
      </c>
      <c r="E512">
        <v>1</v>
      </c>
      <c r="F512">
        <v>2</v>
      </c>
      <c r="G512" s="4">
        <v>30</v>
      </c>
      <c r="H512" s="6">
        <v>160</v>
      </c>
      <c r="I512" s="7">
        <v>47</v>
      </c>
      <c r="J512" s="7">
        <f t="shared" si="56"/>
        <v>54</v>
      </c>
      <c r="K512" s="8">
        <f t="shared" si="57"/>
        <v>-0.12962962962962962</v>
      </c>
      <c r="L512" s="5">
        <f t="shared" si="63"/>
        <v>114.74609375</v>
      </c>
      <c r="M512" s="5">
        <f t="shared" si="58"/>
        <v>18.359374999999996</v>
      </c>
      <c r="N512">
        <v>4</v>
      </c>
      <c r="O512">
        <v>10</v>
      </c>
      <c r="P512">
        <v>9</v>
      </c>
      <c r="Q512">
        <v>1</v>
      </c>
      <c r="R512">
        <v>1</v>
      </c>
      <c r="S512">
        <f t="shared" si="59"/>
        <v>0</v>
      </c>
      <c r="T512" s="8">
        <f t="shared" si="60"/>
        <v>1</v>
      </c>
      <c r="U512" s="8">
        <f t="shared" si="61"/>
        <v>0</v>
      </c>
      <c r="V512" s="8">
        <f t="shared" si="62"/>
        <v>0.1111111111111111</v>
      </c>
      <c r="W512">
        <v>4</v>
      </c>
      <c r="X512">
        <v>4</v>
      </c>
      <c r="Y512">
        <v>4</v>
      </c>
      <c r="Z512">
        <v>4</v>
      </c>
      <c r="AA512">
        <v>3</v>
      </c>
      <c r="AB512">
        <v>3</v>
      </c>
      <c r="AC512" s="19">
        <v>0.20338806509971619</v>
      </c>
      <c r="AD512" s="19">
        <v>0.31386268138885498</v>
      </c>
      <c r="AE512" s="19">
        <v>4.711715504527092E-2</v>
      </c>
      <c r="AF512" s="19">
        <v>0.43563210964202881</v>
      </c>
      <c r="AG512" s="19">
        <v>8.7756223976612091E-2</v>
      </c>
    </row>
    <row r="513" spans="1:33">
      <c r="A513" s="1">
        <v>512</v>
      </c>
      <c r="B513" s="2">
        <v>1998</v>
      </c>
      <c r="C513" t="s">
        <v>25</v>
      </c>
      <c r="D513" s="3">
        <v>2</v>
      </c>
      <c r="E513">
        <v>1</v>
      </c>
      <c r="F513">
        <v>1</v>
      </c>
      <c r="G513" s="4">
        <v>120</v>
      </c>
      <c r="H513" s="6">
        <v>152</v>
      </c>
      <c r="I513" s="7">
        <v>50</v>
      </c>
      <c r="J513" s="7">
        <f t="shared" si="56"/>
        <v>46.800000000000004</v>
      </c>
      <c r="K513" s="8">
        <f t="shared" si="57"/>
        <v>6.8376068376068272E-2</v>
      </c>
      <c r="L513" s="5">
        <f t="shared" si="63"/>
        <v>142.3768041988628</v>
      </c>
      <c r="M513" s="5">
        <f t="shared" si="58"/>
        <v>21.641274238227147</v>
      </c>
      <c r="N513">
        <v>2</v>
      </c>
      <c r="O513">
        <v>14</v>
      </c>
      <c r="P513">
        <v>12</v>
      </c>
      <c r="Q513">
        <v>0</v>
      </c>
      <c r="R513">
        <v>2</v>
      </c>
      <c r="S513">
        <f t="shared" si="59"/>
        <v>0</v>
      </c>
      <c r="T513" s="8">
        <f t="shared" si="60"/>
        <v>1</v>
      </c>
      <c r="U513" s="8">
        <f t="shared" si="61"/>
        <v>0</v>
      </c>
      <c r="V513" s="8">
        <f t="shared" si="62"/>
        <v>0</v>
      </c>
      <c r="W513">
        <v>3</v>
      </c>
      <c r="X513">
        <v>2</v>
      </c>
      <c r="Y513">
        <v>1</v>
      </c>
      <c r="Z513">
        <v>2</v>
      </c>
      <c r="AA513">
        <v>1</v>
      </c>
      <c r="AB513">
        <v>1</v>
      </c>
      <c r="AC513" s="19">
        <v>0.21374279260635376</v>
      </c>
      <c r="AD513" s="19">
        <v>0.17115102708339691</v>
      </c>
      <c r="AE513" s="19">
        <v>0.18972586095333099</v>
      </c>
      <c r="AF513" s="19">
        <v>0.42538034915924072</v>
      </c>
      <c r="AG513" s="19">
        <v>1.2120207548141479</v>
      </c>
    </row>
    <row r="514" spans="1:33">
      <c r="A514" s="1">
        <v>513</v>
      </c>
      <c r="B514" s="2">
        <v>1998</v>
      </c>
      <c r="C514" t="s">
        <v>25</v>
      </c>
      <c r="D514" s="3">
        <v>1</v>
      </c>
      <c r="E514">
        <v>1</v>
      </c>
      <c r="F514">
        <v>1</v>
      </c>
      <c r="G514" s="4">
        <v>70</v>
      </c>
      <c r="H514" s="6">
        <v>170</v>
      </c>
      <c r="I514" s="7">
        <v>63</v>
      </c>
      <c r="J514" s="7">
        <f t="shared" si="56"/>
        <v>63</v>
      </c>
      <c r="K514" s="8">
        <f t="shared" si="57"/>
        <v>0</v>
      </c>
      <c r="L514" s="5">
        <f t="shared" si="63"/>
        <v>128.2312232851618</v>
      </c>
      <c r="M514" s="5">
        <f t="shared" si="58"/>
        <v>21.79930795847751</v>
      </c>
      <c r="N514">
        <v>2</v>
      </c>
      <c r="O514">
        <v>13</v>
      </c>
      <c r="P514">
        <v>1</v>
      </c>
      <c r="Q514">
        <v>1</v>
      </c>
      <c r="R514">
        <v>1</v>
      </c>
      <c r="S514">
        <f t="shared" si="59"/>
        <v>11</v>
      </c>
      <c r="T514" s="8">
        <f t="shared" si="60"/>
        <v>8.3333333333333329E-2</v>
      </c>
      <c r="U514" s="8">
        <f t="shared" si="61"/>
        <v>0.91666666666666663</v>
      </c>
      <c r="V514" s="8">
        <f t="shared" si="62"/>
        <v>1</v>
      </c>
      <c r="W514">
        <v>5</v>
      </c>
      <c r="X514">
        <v>5</v>
      </c>
      <c r="Y514">
        <v>5</v>
      </c>
      <c r="Z514">
        <v>5</v>
      </c>
      <c r="AA514">
        <v>4</v>
      </c>
      <c r="AB514">
        <v>2</v>
      </c>
      <c r="AC514" s="19">
        <v>4.1557524353265762E-2</v>
      </c>
      <c r="AD514" s="19">
        <v>0.21533966064453125</v>
      </c>
      <c r="AE514" s="19">
        <v>0.29467868804931641</v>
      </c>
      <c r="AF514" s="19">
        <v>0.44842413067817688</v>
      </c>
      <c r="AG514" s="19">
        <v>0.19334262609481812</v>
      </c>
    </row>
    <row r="515" spans="1:33">
      <c r="A515" s="1">
        <v>514</v>
      </c>
      <c r="B515" s="2">
        <v>1998</v>
      </c>
      <c r="C515" t="s">
        <v>25</v>
      </c>
      <c r="D515" s="3">
        <v>2</v>
      </c>
      <c r="E515">
        <v>1</v>
      </c>
      <c r="F515">
        <v>2</v>
      </c>
      <c r="G515" s="4">
        <v>50</v>
      </c>
      <c r="H515" s="6">
        <v>168</v>
      </c>
      <c r="I515" s="7">
        <v>51</v>
      </c>
      <c r="J515" s="7">
        <f t="shared" ref="J515:J578" si="64">(H515-100)*0.9</f>
        <v>61.2</v>
      </c>
      <c r="K515" s="8">
        <f t="shared" ref="K515:K578" si="65">(I515-J515)/J515</f>
        <v>-0.16666666666666671</v>
      </c>
      <c r="L515" s="5">
        <f t="shared" si="63"/>
        <v>107.55790411402656</v>
      </c>
      <c r="M515" s="5">
        <f t="shared" ref="M515:M578" si="66">I515/(H515/100)^2</f>
        <v>18.069727891156464</v>
      </c>
      <c r="N515">
        <v>1</v>
      </c>
      <c r="O515">
        <v>13</v>
      </c>
      <c r="P515">
        <v>6</v>
      </c>
      <c r="Q515">
        <v>3</v>
      </c>
      <c r="R515">
        <v>1</v>
      </c>
      <c r="S515">
        <f t="shared" ref="S515:S578" si="67">O515-P515-R515</f>
        <v>6</v>
      </c>
      <c r="T515" s="8">
        <f t="shared" ref="T515:T578" si="68">P515/(O515-R515)</f>
        <v>0.5</v>
      </c>
      <c r="U515" s="8">
        <f t="shared" ref="U515:U578" si="69">S515/(O515-R515)</f>
        <v>0.5</v>
      </c>
      <c r="V515" s="8">
        <f t="shared" ref="V515:V578" si="70">Q515/P515</f>
        <v>0.5</v>
      </c>
      <c r="W515">
        <v>3</v>
      </c>
      <c r="X515">
        <v>1</v>
      </c>
      <c r="Y515">
        <v>1</v>
      </c>
      <c r="Z515">
        <v>1</v>
      </c>
      <c r="AA515">
        <v>1</v>
      </c>
      <c r="AB515">
        <v>1</v>
      </c>
    </row>
    <row r="516" spans="1:33">
      <c r="A516" s="1">
        <v>515</v>
      </c>
      <c r="B516" s="2">
        <v>1998</v>
      </c>
      <c r="C516" t="s">
        <v>25</v>
      </c>
      <c r="D516" s="3">
        <v>2</v>
      </c>
      <c r="E516">
        <v>2</v>
      </c>
      <c r="F516">
        <v>1</v>
      </c>
      <c r="G516" s="4">
        <v>150</v>
      </c>
      <c r="H516" s="6">
        <v>158</v>
      </c>
      <c r="I516" s="7">
        <v>54</v>
      </c>
      <c r="J516" s="7">
        <f t="shared" si="64"/>
        <v>52.2</v>
      </c>
      <c r="K516" s="8">
        <f t="shared" si="65"/>
        <v>3.4482758620689599E-2</v>
      </c>
      <c r="L516" s="5">
        <f t="shared" ref="L516:L579" si="71">I516/H516^3*10^7</f>
        <v>136.90600540728016</v>
      </c>
      <c r="M516" s="5">
        <f t="shared" si="66"/>
        <v>21.631148854350261</v>
      </c>
      <c r="N516">
        <v>1</v>
      </c>
      <c r="O516">
        <v>12</v>
      </c>
      <c r="P516">
        <v>11</v>
      </c>
      <c r="Q516">
        <v>0</v>
      </c>
      <c r="R516">
        <v>1</v>
      </c>
      <c r="S516">
        <f t="shared" si="67"/>
        <v>0</v>
      </c>
      <c r="T516" s="8">
        <f t="shared" si="68"/>
        <v>1</v>
      </c>
      <c r="U516" s="8">
        <f t="shared" si="69"/>
        <v>0</v>
      </c>
      <c r="V516" s="8">
        <f t="shared" si="70"/>
        <v>0</v>
      </c>
      <c r="W516">
        <v>4</v>
      </c>
      <c r="X516">
        <v>3</v>
      </c>
      <c r="Y516">
        <v>2</v>
      </c>
      <c r="Z516">
        <v>1</v>
      </c>
      <c r="AA516">
        <v>1</v>
      </c>
      <c r="AB516">
        <v>1</v>
      </c>
      <c r="AC516" s="19">
        <v>0.30852454900741577</v>
      </c>
      <c r="AD516" s="19">
        <v>0.18408772349357605</v>
      </c>
      <c r="AE516" s="19">
        <v>0.28040128946304321</v>
      </c>
      <c r="AF516" s="19">
        <v>0.22698639333248138</v>
      </c>
      <c r="AG516" s="19">
        <v>0.65090179443359375</v>
      </c>
    </row>
    <row r="517" spans="1:33">
      <c r="A517" s="1">
        <v>516</v>
      </c>
      <c r="B517" s="2">
        <v>1998</v>
      </c>
      <c r="C517" t="s">
        <v>25</v>
      </c>
      <c r="D517" s="3">
        <v>1</v>
      </c>
      <c r="E517">
        <v>1</v>
      </c>
      <c r="F517">
        <v>1</v>
      </c>
      <c r="G517" s="4">
        <v>150</v>
      </c>
      <c r="H517" s="6">
        <v>173</v>
      </c>
      <c r="I517" s="7">
        <v>63</v>
      </c>
      <c r="J517" s="7">
        <f t="shared" si="64"/>
        <v>65.7</v>
      </c>
      <c r="K517" s="8">
        <f t="shared" si="65"/>
        <v>-4.1095890410958943E-2</v>
      </c>
      <c r="L517" s="5">
        <f t="shared" si="71"/>
        <v>121.67524799057192</v>
      </c>
      <c r="M517" s="5">
        <f t="shared" si="66"/>
        <v>21.04981790236894</v>
      </c>
      <c r="N517">
        <v>2</v>
      </c>
      <c r="O517">
        <v>11</v>
      </c>
      <c r="P517">
        <v>9</v>
      </c>
      <c r="Q517">
        <v>0</v>
      </c>
      <c r="R517">
        <v>1</v>
      </c>
      <c r="S517">
        <f t="shared" si="67"/>
        <v>1</v>
      </c>
      <c r="T517" s="8">
        <f t="shared" si="68"/>
        <v>0.9</v>
      </c>
      <c r="U517" s="8">
        <f t="shared" si="69"/>
        <v>0.1</v>
      </c>
      <c r="V517" s="8">
        <f t="shared" si="70"/>
        <v>0</v>
      </c>
      <c r="W517">
        <v>5</v>
      </c>
      <c r="X517">
        <v>5</v>
      </c>
      <c r="Y517">
        <v>5</v>
      </c>
      <c r="Z517">
        <v>4</v>
      </c>
      <c r="AA517">
        <v>3</v>
      </c>
      <c r="AB517">
        <v>4</v>
      </c>
      <c r="AC517" s="19">
        <v>9.412682056427002E-2</v>
      </c>
      <c r="AD517" s="19">
        <v>4.8787873238325119E-2</v>
      </c>
      <c r="AE517" s="19">
        <v>0.42324391007423401</v>
      </c>
      <c r="AF517" s="19">
        <v>0.43384134769439697</v>
      </c>
      <c r="AG517" s="19">
        <v>0.2233038991689682</v>
      </c>
    </row>
    <row r="518" spans="1:33">
      <c r="A518" s="1">
        <v>517</v>
      </c>
      <c r="B518" s="2">
        <v>1998</v>
      </c>
      <c r="C518" t="s">
        <v>25</v>
      </c>
      <c r="D518" s="3">
        <v>1</v>
      </c>
      <c r="E518">
        <v>1</v>
      </c>
      <c r="F518">
        <v>1</v>
      </c>
      <c r="G518" s="4">
        <v>70</v>
      </c>
      <c r="H518" s="6">
        <v>167</v>
      </c>
      <c r="I518" s="7">
        <v>56</v>
      </c>
      <c r="J518" s="7">
        <f t="shared" si="64"/>
        <v>60.300000000000004</v>
      </c>
      <c r="K518" s="8">
        <f t="shared" si="65"/>
        <v>-7.1310116086235553E-2</v>
      </c>
      <c r="L518" s="5">
        <f t="shared" si="71"/>
        <v>120.23713339214933</v>
      </c>
      <c r="M518" s="5">
        <f t="shared" si="66"/>
        <v>20.07960127648894</v>
      </c>
      <c r="N518">
        <v>2</v>
      </c>
      <c r="O518">
        <v>12</v>
      </c>
      <c r="P518">
        <v>7</v>
      </c>
      <c r="Q518">
        <v>0</v>
      </c>
      <c r="R518">
        <v>2</v>
      </c>
      <c r="S518">
        <f t="shared" si="67"/>
        <v>3</v>
      </c>
      <c r="T518" s="8">
        <f t="shared" si="68"/>
        <v>0.7</v>
      </c>
      <c r="U518" s="8">
        <f t="shared" si="69"/>
        <v>0.3</v>
      </c>
      <c r="V518" s="8">
        <f t="shared" si="70"/>
        <v>0</v>
      </c>
      <c r="W518">
        <v>4</v>
      </c>
      <c r="X518">
        <v>4</v>
      </c>
      <c r="Y518">
        <v>4</v>
      </c>
      <c r="Z518">
        <v>4</v>
      </c>
      <c r="AA518">
        <v>3</v>
      </c>
      <c r="AB518">
        <v>3</v>
      </c>
      <c r="AC518" s="19">
        <v>0.11129262298345566</v>
      </c>
      <c r="AD518" s="19">
        <v>0.47812235355377197</v>
      </c>
      <c r="AE518" s="19">
        <v>7.3356896638870239E-2</v>
      </c>
      <c r="AF518" s="19">
        <v>0.33722811937332153</v>
      </c>
      <c r="AG518" s="19">
        <v>0.12652008235454559</v>
      </c>
    </row>
    <row r="519" spans="1:33">
      <c r="A519" s="1">
        <v>518</v>
      </c>
      <c r="B519" s="2">
        <v>1998</v>
      </c>
      <c r="C519" t="s">
        <v>25</v>
      </c>
      <c r="D519" s="3">
        <v>1</v>
      </c>
      <c r="E519">
        <v>1</v>
      </c>
      <c r="F519">
        <v>1</v>
      </c>
      <c r="G519" s="4">
        <v>60</v>
      </c>
      <c r="H519" s="6">
        <v>172</v>
      </c>
      <c r="I519" s="7">
        <v>58</v>
      </c>
      <c r="J519" s="7">
        <f t="shared" si="64"/>
        <v>64.8</v>
      </c>
      <c r="K519" s="8">
        <f t="shared" si="65"/>
        <v>-0.10493827160493824</v>
      </c>
      <c r="L519" s="5">
        <f t="shared" si="71"/>
        <v>113.98367439344963</v>
      </c>
      <c r="M519" s="5">
        <f t="shared" si="66"/>
        <v>19.605191995673341</v>
      </c>
      <c r="N519">
        <v>4</v>
      </c>
      <c r="O519">
        <v>13</v>
      </c>
      <c r="P519">
        <v>13</v>
      </c>
      <c r="R519">
        <v>0</v>
      </c>
      <c r="S519">
        <f t="shared" si="67"/>
        <v>0</v>
      </c>
      <c r="T519" s="8">
        <f t="shared" si="68"/>
        <v>1</v>
      </c>
      <c r="U519" s="8">
        <f t="shared" si="69"/>
        <v>0</v>
      </c>
      <c r="V519" s="8">
        <f t="shared" si="70"/>
        <v>0</v>
      </c>
      <c r="W519">
        <v>2</v>
      </c>
      <c r="X519">
        <v>1</v>
      </c>
      <c r="Y519">
        <v>1</v>
      </c>
      <c r="Z519">
        <v>3</v>
      </c>
      <c r="AA519">
        <v>3</v>
      </c>
      <c r="AB519">
        <v>1</v>
      </c>
      <c r="AC519" s="19">
        <v>0.15324705839157104</v>
      </c>
      <c r="AD519" s="19">
        <v>0.10510164499282837</v>
      </c>
      <c r="AE519" s="19">
        <v>0.66134011745452881</v>
      </c>
      <c r="AF519" s="19">
        <v>8.0311164259910583E-2</v>
      </c>
      <c r="AG519" s="19">
        <v>4.4861014932394028E-2</v>
      </c>
    </row>
    <row r="520" spans="1:33">
      <c r="A520" s="1">
        <v>519</v>
      </c>
      <c r="B520" s="2">
        <v>1998</v>
      </c>
      <c r="C520" t="s">
        <v>25</v>
      </c>
      <c r="D520" s="3">
        <v>1</v>
      </c>
      <c r="E520">
        <v>1</v>
      </c>
      <c r="F520">
        <v>1</v>
      </c>
      <c r="G520" s="4">
        <v>70</v>
      </c>
      <c r="H520" s="6">
        <v>167</v>
      </c>
      <c r="I520" s="7">
        <v>56</v>
      </c>
      <c r="J520" s="7">
        <f t="shared" si="64"/>
        <v>60.300000000000004</v>
      </c>
      <c r="K520" s="8">
        <f t="shared" si="65"/>
        <v>-7.1310116086235553E-2</v>
      </c>
      <c r="L520" s="5">
        <f t="shared" si="71"/>
        <v>120.23713339214933</v>
      </c>
      <c r="M520" s="5">
        <f t="shared" si="66"/>
        <v>20.07960127648894</v>
      </c>
      <c r="N520">
        <v>2</v>
      </c>
      <c r="O520">
        <v>12</v>
      </c>
      <c r="P520">
        <v>7</v>
      </c>
      <c r="Q520">
        <v>0</v>
      </c>
      <c r="R520">
        <v>2</v>
      </c>
      <c r="S520">
        <f t="shared" si="67"/>
        <v>3</v>
      </c>
      <c r="T520" s="8">
        <f t="shared" si="68"/>
        <v>0.7</v>
      </c>
      <c r="U520" s="8">
        <f t="shared" si="69"/>
        <v>0.3</v>
      </c>
      <c r="V520" s="8">
        <f t="shared" si="70"/>
        <v>0</v>
      </c>
      <c r="W520">
        <v>4</v>
      </c>
      <c r="X520">
        <v>4</v>
      </c>
      <c r="Y520">
        <v>4</v>
      </c>
      <c r="Z520">
        <v>4</v>
      </c>
      <c r="AA520">
        <v>3</v>
      </c>
      <c r="AB520">
        <v>3</v>
      </c>
      <c r="AC520" s="19">
        <v>0.11129262298345566</v>
      </c>
      <c r="AD520" s="19">
        <v>0.47812235355377197</v>
      </c>
      <c r="AE520" s="19">
        <v>7.3356896638870239E-2</v>
      </c>
      <c r="AF520" s="19">
        <v>0.33722811937332153</v>
      </c>
      <c r="AG520" s="19">
        <v>0.12652008235454559</v>
      </c>
    </row>
    <row r="521" spans="1:33">
      <c r="A521" s="1">
        <v>520</v>
      </c>
      <c r="B521" s="2">
        <v>1998</v>
      </c>
      <c r="C521" t="s">
        <v>25</v>
      </c>
      <c r="D521" s="3">
        <v>2</v>
      </c>
      <c r="E521">
        <v>1</v>
      </c>
      <c r="F521">
        <v>1</v>
      </c>
      <c r="G521" s="4">
        <v>30</v>
      </c>
      <c r="H521" s="6">
        <v>160</v>
      </c>
      <c r="I521" s="7">
        <v>50</v>
      </c>
      <c r="J521" s="7">
        <f t="shared" si="64"/>
        <v>54</v>
      </c>
      <c r="K521" s="8">
        <f t="shared" si="65"/>
        <v>-7.407407407407407E-2</v>
      </c>
      <c r="L521" s="5">
        <f t="shared" si="71"/>
        <v>122.0703125</v>
      </c>
      <c r="M521" s="5">
        <f t="shared" si="66"/>
        <v>19.531249999999996</v>
      </c>
      <c r="N521">
        <v>2</v>
      </c>
      <c r="O521">
        <v>13</v>
      </c>
      <c r="P521">
        <v>13</v>
      </c>
      <c r="Q521">
        <v>0</v>
      </c>
      <c r="R521">
        <v>1</v>
      </c>
      <c r="S521">
        <f t="shared" si="67"/>
        <v>-1</v>
      </c>
      <c r="T521" s="8">
        <f t="shared" si="68"/>
        <v>1.0833333333333333</v>
      </c>
      <c r="U521" s="8">
        <f t="shared" si="69"/>
        <v>-8.3333333333333329E-2</v>
      </c>
      <c r="V521" s="8">
        <f t="shared" si="70"/>
        <v>0</v>
      </c>
      <c r="W521">
        <v>2</v>
      </c>
      <c r="X521">
        <v>4</v>
      </c>
      <c r="Y521">
        <v>4</v>
      </c>
      <c r="Z521">
        <v>4</v>
      </c>
      <c r="AA521">
        <v>4</v>
      </c>
      <c r="AB521">
        <v>2</v>
      </c>
      <c r="AC521" s="19">
        <v>0.14338518679141998</v>
      </c>
      <c r="AD521" s="19">
        <v>0.22190457582473755</v>
      </c>
      <c r="AE521" s="19">
        <v>0.22190457582473755</v>
      </c>
      <c r="AF521" s="19">
        <v>0.41280561685562134</v>
      </c>
      <c r="AG521" s="19">
        <v>0.18762288987636566</v>
      </c>
    </row>
    <row r="522" spans="1:33">
      <c r="A522" s="1">
        <v>521</v>
      </c>
      <c r="B522" s="2">
        <v>1998</v>
      </c>
      <c r="C522" t="s">
        <v>25</v>
      </c>
      <c r="D522" s="3">
        <v>1</v>
      </c>
      <c r="E522">
        <v>1</v>
      </c>
      <c r="F522">
        <v>1</v>
      </c>
      <c r="G522" s="4">
        <v>150</v>
      </c>
      <c r="H522" s="6">
        <v>173</v>
      </c>
      <c r="I522" s="7">
        <v>63</v>
      </c>
      <c r="J522" s="7">
        <f t="shared" si="64"/>
        <v>65.7</v>
      </c>
      <c r="K522" s="8">
        <f t="shared" si="65"/>
        <v>-4.1095890410958943E-2</v>
      </c>
      <c r="L522" s="5">
        <f t="shared" si="71"/>
        <v>121.67524799057192</v>
      </c>
      <c r="M522" s="5">
        <f t="shared" si="66"/>
        <v>21.04981790236894</v>
      </c>
      <c r="N522">
        <v>2</v>
      </c>
      <c r="O522">
        <v>11</v>
      </c>
      <c r="P522">
        <v>9</v>
      </c>
      <c r="Q522">
        <v>0</v>
      </c>
      <c r="R522">
        <v>1</v>
      </c>
      <c r="S522">
        <f t="shared" si="67"/>
        <v>1</v>
      </c>
      <c r="T522" s="8">
        <f t="shared" si="68"/>
        <v>0.9</v>
      </c>
      <c r="U522" s="8">
        <f t="shared" si="69"/>
        <v>0.1</v>
      </c>
      <c r="V522" s="8">
        <f t="shared" si="70"/>
        <v>0</v>
      </c>
      <c r="W522">
        <v>5</v>
      </c>
      <c r="X522">
        <v>5</v>
      </c>
      <c r="Y522">
        <v>5</v>
      </c>
      <c r="Z522">
        <v>4</v>
      </c>
      <c r="AA522">
        <v>3</v>
      </c>
      <c r="AB522">
        <v>4</v>
      </c>
      <c r="AC522" s="19">
        <v>9.412682056427002E-2</v>
      </c>
      <c r="AD522" s="19">
        <v>4.8787873238325119E-2</v>
      </c>
      <c r="AE522" s="19">
        <v>0.42324391007423401</v>
      </c>
      <c r="AF522" s="19">
        <v>0.43384134769439697</v>
      </c>
      <c r="AG522" s="19">
        <v>0.2233038991689682</v>
      </c>
    </row>
    <row r="523" spans="1:33">
      <c r="A523" s="1">
        <v>522</v>
      </c>
      <c r="B523" s="2">
        <v>1998</v>
      </c>
      <c r="C523" t="s">
        <v>25</v>
      </c>
      <c r="D523" s="3">
        <v>1</v>
      </c>
      <c r="E523">
        <v>1</v>
      </c>
      <c r="F523">
        <v>1</v>
      </c>
      <c r="G523" s="4">
        <v>90</v>
      </c>
      <c r="H523" s="6">
        <v>169.8</v>
      </c>
      <c r="I523" s="7">
        <v>53</v>
      </c>
      <c r="J523" s="7">
        <f t="shared" si="64"/>
        <v>62.820000000000014</v>
      </c>
      <c r="K523" s="8">
        <f t="shared" si="65"/>
        <v>-0.15631964342566082</v>
      </c>
      <c r="L523" s="5">
        <f t="shared" si="71"/>
        <v>108.25870105125112</v>
      </c>
      <c r="M523" s="5">
        <f t="shared" si="66"/>
        <v>18.38232743850244</v>
      </c>
      <c r="N523">
        <v>2</v>
      </c>
      <c r="O523">
        <v>13</v>
      </c>
      <c r="P523">
        <v>5</v>
      </c>
      <c r="Q523">
        <v>3</v>
      </c>
      <c r="R523">
        <v>2</v>
      </c>
      <c r="S523">
        <f t="shared" si="67"/>
        <v>6</v>
      </c>
      <c r="T523" s="8">
        <f t="shared" si="68"/>
        <v>0.45454545454545453</v>
      </c>
      <c r="U523" s="8">
        <f t="shared" si="69"/>
        <v>0.54545454545454541</v>
      </c>
      <c r="V523" s="8">
        <f t="shared" si="70"/>
        <v>0.6</v>
      </c>
      <c r="W523">
        <v>4</v>
      </c>
      <c r="X523">
        <v>4</v>
      </c>
      <c r="Y523">
        <v>4</v>
      </c>
      <c r="Z523">
        <v>4</v>
      </c>
      <c r="AA523">
        <v>4</v>
      </c>
      <c r="AB523">
        <v>2</v>
      </c>
      <c r="AC523" s="19">
        <v>0.25989270210266113</v>
      </c>
      <c r="AD523" s="19">
        <v>3.8089364767074585E-2</v>
      </c>
      <c r="AE523" s="19">
        <v>9.7657456994056702E-2</v>
      </c>
      <c r="AF523" s="19">
        <v>0.60436046123504639</v>
      </c>
      <c r="AG523" s="19">
        <v>9.5132723450660706E-2</v>
      </c>
    </row>
    <row r="524" spans="1:33">
      <c r="A524" s="1">
        <v>523</v>
      </c>
      <c r="B524" s="2">
        <v>1998</v>
      </c>
      <c r="C524" t="s">
        <v>25</v>
      </c>
      <c r="D524" s="3">
        <v>2</v>
      </c>
      <c r="E524">
        <v>1</v>
      </c>
      <c r="F524">
        <v>2</v>
      </c>
      <c r="G524" s="4">
        <v>50</v>
      </c>
      <c r="H524" s="6">
        <v>158</v>
      </c>
      <c r="I524" s="7">
        <v>44</v>
      </c>
      <c r="J524" s="7">
        <f t="shared" si="64"/>
        <v>52.2</v>
      </c>
      <c r="K524" s="8">
        <f t="shared" si="65"/>
        <v>-0.15708812260536403</v>
      </c>
      <c r="L524" s="5">
        <f t="shared" si="71"/>
        <v>111.55304144296902</v>
      </c>
      <c r="M524" s="5">
        <f t="shared" si="66"/>
        <v>17.625380547989103</v>
      </c>
      <c r="N524">
        <v>2</v>
      </c>
      <c r="O524">
        <v>4</v>
      </c>
      <c r="P524">
        <v>7</v>
      </c>
      <c r="Q524">
        <v>0</v>
      </c>
      <c r="R524">
        <v>0</v>
      </c>
      <c r="S524">
        <f t="shared" si="67"/>
        <v>-3</v>
      </c>
      <c r="T524" s="8">
        <f t="shared" si="68"/>
        <v>1.75</v>
      </c>
      <c r="U524" s="8">
        <f t="shared" si="69"/>
        <v>-0.75</v>
      </c>
      <c r="V524" s="8">
        <f t="shared" si="70"/>
        <v>0</v>
      </c>
      <c r="W524">
        <v>5</v>
      </c>
      <c r="X524">
        <v>5</v>
      </c>
      <c r="Y524">
        <v>5</v>
      </c>
      <c r="Z524">
        <v>5</v>
      </c>
      <c r="AA524">
        <v>4</v>
      </c>
      <c r="AB524">
        <v>1</v>
      </c>
      <c r="AC524" s="19">
        <v>0.22614257037639618</v>
      </c>
      <c r="AD524" s="19">
        <v>8.3276621997356415E-2</v>
      </c>
      <c r="AE524" s="19">
        <v>3.4784343093633652E-2</v>
      </c>
      <c r="AF524" s="19">
        <v>0.65579646825790405</v>
      </c>
      <c r="AG524" s="19">
        <v>0.37722623348236084</v>
      </c>
    </row>
    <row r="525" spans="1:33">
      <c r="A525" s="1">
        <v>524</v>
      </c>
      <c r="B525" s="2">
        <v>1998</v>
      </c>
      <c r="C525" t="s">
        <v>25</v>
      </c>
      <c r="D525" s="3">
        <v>1</v>
      </c>
      <c r="E525">
        <v>1</v>
      </c>
      <c r="F525">
        <v>1</v>
      </c>
      <c r="G525" s="4">
        <v>80</v>
      </c>
      <c r="H525" s="6">
        <v>182</v>
      </c>
      <c r="I525" s="7">
        <v>79</v>
      </c>
      <c r="J525" s="7">
        <f t="shared" si="64"/>
        <v>73.8</v>
      </c>
      <c r="K525" s="8">
        <f t="shared" si="65"/>
        <v>7.0460704607046107E-2</v>
      </c>
      <c r="L525" s="5">
        <f t="shared" si="71"/>
        <v>131.04272855510629</v>
      </c>
      <c r="M525" s="5">
        <f t="shared" si="66"/>
        <v>23.849776597029344</v>
      </c>
      <c r="N525">
        <v>2</v>
      </c>
      <c r="O525">
        <v>13</v>
      </c>
      <c r="P525">
        <v>12</v>
      </c>
      <c r="Q525">
        <v>1</v>
      </c>
      <c r="R525">
        <v>0</v>
      </c>
      <c r="S525">
        <f t="shared" si="67"/>
        <v>1</v>
      </c>
      <c r="T525" s="8">
        <f t="shared" si="68"/>
        <v>0.92307692307692313</v>
      </c>
      <c r="U525" s="8">
        <f t="shared" si="69"/>
        <v>7.6923076923076927E-2</v>
      </c>
      <c r="V525" s="8">
        <f t="shared" si="70"/>
        <v>8.3333333333333329E-2</v>
      </c>
      <c r="W525">
        <v>4</v>
      </c>
      <c r="X525">
        <v>5</v>
      </c>
      <c r="Y525">
        <v>5</v>
      </c>
      <c r="Z525">
        <v>4</v>
      </c>
      <c r="AA525">
        <v>3</v>
      </c>
      <c r="AB525">
        <v>3</v>
      </c>
      <c r="AC525" s="19">
        <v>0.66873413324356079</v>
      </c>
      <c r="AD525" s="19">
        <v>0.14991666376590729</v>
      </c>
      <c r="AE525" s="19">
        <v>0.14085279405117035</v>
      </c>
      <c r="AF525" s="19">
        <v>4.0496412664651871E-2</v>
      </c>
      <c r="AG525" s="19">
        <v>0.17316271364688873</v>
      </c>
    </row>
    <row r="526" spans="1:33">
      <c r="A526" s="1">
        <v>525</v>
      </c>
      <c r="B526" s="2">
        <v>1998</v>
      </c>
      <c r="C526" t="s">
        <v>25</v>
      </c>
      <c r="D526" s="3">
        <v>2</v>
      </c>
      <c r="E526">
        <v>1</v>
      </c>
      <c r="F526">
        <v>2</v>
      </c>
      <c r="G526" s="4">
        <v>70</v>
      </c>
      <c r="H526" s="6">
        <v>164</v>
      </c>
      <c r="I526" s="7">
        <v>54</v>
      </c>
      <c r="J526" s="7">
        <f t="shared" si="64"/>
        <v>57.6</v>
      </c>
      <c r="K526" s="8">
        <f t="shared" si="65"/>
        <v>-6.2500000000000028E-2</v>
      </c>
      <c r="L526" s="5">
        <f t="shared" si="71"/>
        <v>122.42277390055281</v>
      </c>
      <c r="M526" s="5">
        <f t="shared" si="66"/>
        <v>20.077334919690664</v>
      </c>
      <c r="N526">
        <v>4</v>
      </c>
      <c r="O526">
        <v>14</v>
      </c>
      <c r="P526">
        <v>12</v>
      </c>
      <c r="Q526">
        <v>3</v>
      </c>
      <c r="R526">
        <v>0</v>
      </c>
      <c r="S526">
        <f t="shared" si="67"/>
        <v>2</v>
      </c>
      <c r="T526" s="8">
        <f t="shared" si="68"/>
        <v>0.8571428571428571</v>
      </c>
      <c r="U526" s="8">
        <f t="shared" si="69"/>
        <v>0.14285714285714285</v>
      </c>
      <c r="V526" s="8">
        <f t="shared" si="70"/>
        <v>0.25</v>
      </c>
      <c r="W526">
        <v>2</v>
      </c>
      <c r="X526">
        <v>3</v>
      </c>
      <c r="Y526">
        <v>3</v>
      </c>
      <c r="Z526">
        <v>2</v>
      </c>
      <c r="AA526">
        <v>2</v>
      </c>
      <c r="AB526">
        <v>1</v>
      </c>
      <c r="AC526" s="19">
        <v>9.4375334680080414E-2</v>
      </c>
      <c r="AD526" s="19">
        <v>0.26645225286483765</v>
      </c>
      <c r="AE526" s="19">
        <v>0.55056744813919067</v>
      </c>
      <c r="AF526" s="19">
        <v>8.8605061173439026E-2</v>
      </c>
      <c r="AG526" s="19">
        <v>3.8200661540031433E-2</v>
      </c>
    </row>
    <row r="527" spans="1:33">
      <c r="A527" s="1">
        <v>526</v>
      </c>
      <c r="B527" s="2">
        <v>1998</v>
      </c>
      <c r="C527" t="s">
        <v>25</v>
      </c>
      <c r="D527" s="3">
        <v>1</v>
      </c>
      <c r="E527">
        <v>1</v>
      </c>
      <c r="F527">
        <v>2</v>
      </c>
      <c r="G527" s="4">
        <v>60</v>
      </c>
      <c r="H527" s="6">
        <v>164</v>
      </c>
      <c r="I527" s="7">
        <v>46</v>
      </c>
      <c r="J527" s="7">
        <f t="shared" si="64"/>
        <v>57.6</v>
      </c>
      <c r="K527" s="8">
        <f t="shared" si="65"/>
        <v>-0.2013888888888889</v>
      </c>
      <c r="L527" s="5">
        <f t="shared" si="71"/>
        <v>104.28606665602648</v>
      </c>
      <c r="M527" s="5">
        <f t="shared" si="66"/>
        <v>17.102914931588344</v>
      </c>
      <c r="N527">
        <v>2</v>
      </c>
      <c r="O527">
        <v>12</v>
      </c>
      <c r="P527">
        <v>1</v>
      </c>
      <c r="R527">
        <v>0</v>
      </c>
      <c r="S527">
        <f t="shared" si="67"/>
        <v>11</v>
      </c>
      <c r="T527" s="8">
        <f t="shared" si="68"/>
        <v>8.3333333333333329E-2</v>
      </c>
      <c r="U527" s="8">
        <f t="shared" si="69"/>
        <v>0.91666666666666663</v>
      </c>
      <c r="V527" s="8">
        <f t="shared" si="70"/>
        <v>0</v>
      </c>
      <c r="W527">
        <v>5</v>
      </c>
      <c r="X527">
        <v>5</v>
      </c>
      <c r="Y527">
        <v>5</v>
      </c>
      <c r="Z527">
        <v>4</v>
      </c>
      <c r="AA527">
        <v>4</v>
      </c>
      <c r="AB527">
        <v>4</v>
      </c>
      <c r="AC527" s="19">
        <v>0.12937180697917938</v>
      </c>
      <c r="AD527" s="19">
        <v>4.5243237167596817E-2</v>
      </c>
      <c r="AE527" s="19">
        <v>0.4281747043132782</v>
      </c>
      <c r="AF527" s="19">
        <v>0.39721024036407471</v>
      </c>
      <c r="AG527" s="19">
        <v>6.595311313867569E-2</v>
      </c>
    </row>
    <row r="528" spans="1:33">
      <c r="A528" s="1">
        <v>527</v>
      </c>
      <c r="B528" s="2">
        <v>1998</v>
      </c>
      <c r="C528" t="s">
        <v>25</v>
      </c>
      <c r="D528" s="3">
        <v>2</v>
      </c>
      <c r="E528">
        <v>1</v>
      </c>
      <c r="F528">
        <v>1</v>
      </c>
      <c r="G528" s="4">
        <v>120</v>
      </c>
      <c r="H528" s="6">
        <v>152</v>
      </c>
      <c r="J528" s="7">
        <f t="shared" si="64"/>
        <v>46.800000000000004</v>
      </c>
      <c r="K528" s="8">
        <f t="shared" si="65"/>
        <v>-1</v>
      </c>
      <c r="L528" s="5">
        <f t="shared" si="71"/>
        <v>0</v>
      </c>
      <c r="M528" s="5">
        <f t="shared" si="66"/>
        <v>0</v>
      </c>
      <c r="N528">
        <v>1</v>
      </c>
      <c r="O528">
        <v>14</v>
      </c>
      <c r="P528">
        <v>13</v>
      </c>
      <c r="Q528">
        <v>0</v>
      </c>
      <c r="R528">
        <v>1</v>
      </c>
      <c r="S528">
        <f t="shared" si="67"/>
        <v>0</v>
      </c>
      <c r="T528" s="8">
        <f t="shared" si="68"/>
        <v>1</v>
      </c>
      <c r="U528" s="8">
        <f t="shared" si="69"/>
        <v>0</v>
      </c>
      <c r="V528" s="8">
        <f t="shared" si="70"/>
        <v>0</v>
      </c>
      <c r="W528">
        <v>2</v>
      </c>
      <c r="X528">
        <v>4</v>
      </c>
      <c r="Y528">
        <v>3</v>
      </c>
      <c r="Z528">
        <v>2</v>
      </c>
      <c r="AA528">
        <v>1</v>
      </c>
      <c r="AB528">
        <v>1</v>
      </c>
      <c r="AC528" s="19">
        <v>9.7108222544193268E-2</v>
      </c>
      <c r="AD528" s="19">
        <v>0.26476427912712097</v>
      </c>
      <c r="AE528" s="19">
        <v>0.41401857137680054</v>
      </c>
      <c r="AF528" s="19">
        <v>0.22410885989665985</v>
      </c>
      <c r="AG528" s="19">
        <v>0.17120379209518433</v>
      </c>
    </row>
    <row r="529" spans="1:33">
      <c r="A529" s="1">
        <v>528</v>
      </c>
      <c r="B529" s="2">
        <v>1999</v>
      </c>
      <c r="C529" t="s">
        <v>27</v>
      </c>
      <c r="D529" s="3">
        <v>1</v>
      </c>
      <c r="E529">
        <v>1</v>
      </c>
      <c r="F529">
        <v>1</v>
      </c>
      <c r="G529" s="4">
        <v>20</v>
      </c>
      <c r="H529" s="6">
        <v>179</v>
      </c>
      <c r="I529" s="7">
        <v>65</v>
      </c>
      <c r="J529" s="7">
        <f t="shared" si="64"/>
        <v>71.100000000000009</v>
      </c>
      <c r="K529" s="8">
        <f t="shared" si="65"/>
        <v>-8.5794655414908688E-2</v>
      </c>
      <c r="L529" s="5">
        <f t="shared" si="71"/>
        <v>113.33244643429099</v>
      </c>
      <c r="M529" s="5">
        <f t="shared" si="66"/>
        <v>20.286507911738084</v>
      </c>
      <c r="N529">
        <v>2</v>
      </c>
      <c r="O529">
        <v>1</v>
      </c>
      <c r="P529">
        <v>0</v>
      </c>
      <c r="Q529">
        <v>0</v>
      </c>
      <c r="R529">
        <v>0</v>
      </c>
      <c r="S529">
        <f t="shared" si="67"/>
        <v>1</v>
      </c>
      <c r="T529" s="8">
        <f t="shared" si="68"/>
        <v>0</v>
      </c>
      <c r="U529" s="8">
        <f t="shared" si="69"/>
        <v>1</v>
      </c>
      <c r="V529" s="8" t="e">
        <f t="shared" si="70"/>
        <v>#DIV/0!</v>
      </c>
      <c r="W529">
        <v>5</v>
      </c>
      <c r="X529">
        <v>5</v>
      </c>
      <c r="Y529">
        <v>5</v>
      </c>
      <c r="Z529">
        <v>4</v>
      </c>
      <c r="AA529">
        <v>4</v>
      </c>
      <c r="AB529">
        <v>3</v>
      </c>
      <c r="AC529" s="19">
        <v>0.44759199023246765</v>
      </c>
      <c r="AD529" s="19">
        <v>0.16977320611476898</v>
      </c>
      <c r="AE529" s="19">
        <v>7.3930069804191589E-2</v>
      </c>
      <c r="AF529" s="19">
        <v>0.30870476365089417</v>
      </c>
      <c r="AG529" s="19">
        <v>0.78846240043640137</v>
      </c>
    </row>
    <row r="530" spans="1:33">
      <c r="A530" s="1">
        <v>529</v>
      </c>
      <c r="B530" s="2">
        <v>1999</v>
      </c>
      <c r="C530" t="s">
        <v>27</v>
      </c>
      <c r="D530" s="3">
        <v>1</v>
      </c>
      <c r="E530">
        <v>1</v>
      </c>
      <c r="F530">
        <v>1</v>
      </c>
      <c r="G530" s="4">
        <v>50</v>
      </c>
      <c r="H530" s="6">
        <v>168</v>
      </c>
      <c r="I530" s="7">
        <v>65</v>
      </c>
      <c r="J530" s="7">
        <f t="shared" si="64"/>
        <v>61.2</v>
      </c>
      <c r="K530" s="8">
        <f t="shared" si="65"/>
        <v>6.2091503267973809E-2</v>
      </c>
      <c r="L530" s="5">
        <f t="shared" si="71"/>
        <v>137.08360328258289</v>
      </c>
      <c r="M530" s="5">
        <f t="shared" si="66"/>
        <v>23.030045351473927</v>
      </c>
      <c r="N530">
        <v>3</v>
      </c>
      <c r="O530">
        <v>12</v>
      </c>
      <c r="P530">
        <v>10</v>
      </c>
      <c r="R530">
        <v>2</v>
      </c>
      <c r="S530">
        <f t="shared" si="67"/>
        <v>0</v>
      </c>
      <c r="T530" s="8">
        <f t="shared" si="68"/>
        <v>1</v>
      </c>
      <c r="U530" s="8">
        <f t="shared" si="69"/>
        <v>0</v>
      </c>
      <c r="V530" s="8">
        <f t="shared" si="70"/>
        <v>0</v>
      </c>
      <c r="W530">
        <v>4</v>
      </c>
      <c r="X530">
        <v>4</v>
      </c>
      <c r="Y530">
        <v>4</v>
      </c>
      <c r="Z530">
        <v>4</v>
      </c>
      <c r="AA530">
        <v>4</v>
      </c>
      <c r="AB530">
        <v>4</v>
      </c>
      <c r="AC530" s="19">
        <v>0.18138052523136139</v>
      </c>
      <c r="AD530" s="19">
        <v>0.16662999987602234</v>
      </c>
      <c r="AE530" s="19">
        <v>0.46367150545120239</v>
      </c>
      <c r="AF530" s="19">
        <v>0.18831799924373627</v>
      </c>
      <c r="AG530" s="19">
        <v>0.90807682275772095</v>
      </c>
    </row>
    <row r="531" spans="1:33">
      <c r="A531" s="1">
        <v>530</v>
      </c>
      <c r="B531" s="2">
        <v>1999</v>
      </c>
      <c r="C531" t="s">
        <v>27</v>
      </c>
      <c r="D531" s="3">
        <v>1</v>
      </c>
      <c r="E531">
        <v>1</v>
      </c>
      <c r="F531">
        <v>2</v>
      </c>
      <c r="G531" s="4">
        <v>10</v>
      </c>
      <c r="H531" s="6">
        <v>177</v>
      </c>
      <c r="I531" s="7">
        <v>60</v>
      </c>
      <c r="J531" s="7">
        <f t="shared" si="64"/>
        <v>69.3</v>
      </c>
      <c r="K531" s="8">
        <f t="shared" si="65"/>
        <v>-0.13419913419913415</v>
      </c>
      <c r="L531" s="5">
        <f t="shared" si="71"/>
        <v>108.20104403187386</v>
      </c>
      <c r="M531" s="5">
        <f t="shared" si="66"/>
        <v>19.151584793641671</v>
      </c>
      <c r="N531">
        <v>1</v>
      </c>
      <c r="O531">
        <v>13</v>
      </c>
      <c r="P531">
        <v>13</v>
      </c>
      <c r="Q531">
        <v>1</v>
      </c>
      <c r="R531">
        <v>3</v>
      </c>
      <c r="S531">
        <f t="shared" si="67"/>
        <v>-3</v>
      </c>
      <c r="T531" s="8">
        <f t="shared" si="68"/>
        <v>1.3</v>
      </c>
      <c r="U531" s="8">
        <f t="shared" si="69"/>
        <v>-0.3</v>
      </c>
      <c r="V531" s="8">
        <f t="shared" si="70"/>
        <v>7.6923076923076927E-2</v>
      </c>
      <c r="W531">
        <v>4</v>
      </c>
      <c r="X531">
        <v>4</v>
      </c>
      <c r="Y531">
        <v>4</v>
      </c>
      <c r="Z531">
        <v>4</v>
      </c>
      <c r="AA531">
        <v>4</v>
      </c>
      <c r="AB531">
        <v>4</v>
      </c>
      <c r="AC531" s="19">
        <v>0.54848802089691162</v>
      </c>
      <c r="AD531" s="19">
        <v>0.1125703901052475</v>
      </c>
      <c r="AE531" s="19">
        <v>0.11926455795764923</v>
      </c>
      <c r="AF531" s="19">
        <v>0.21967709064483643</v>
      </c>
      <c r="AG531" s="19">
        <v>0.20442785322666168</v>
      </c>
    </row>
    <row r="532" spans="1:33">
      <c r="A532" s="1">
        <v>531</v>
      </c>
      <c r="B532" s="2">
        <v>1999</v>
      </c>
      <c r="C532" t="s">
        <v>27</v>
      </c>
      <c r="D532" s="3">
        <v>1</v>
      </c>
      <c r="E532">
        <v>2</v>
      </c>
      <c r="F532">
        <v>1</v>
      </c>
      <c r="G532" s="4">
        <v>120</v>
      </c>
      <c r="H532" s="6">
        <v>161</v>
      </c>
      <c r="I532" s="7">
        <v>47</v>
      </c>
      <c r="J532" s="7">
        <f t="shared" si="64"/>
        <v>54.9</v>
      </c>
      <c r="K532" s="8">
        <f t="shared" si="65"/>
        <v>-0.14389799635701273</v>
      </c>
      <c r="L532" s="5">
        <f t="shared" si="71"/>
        <v>112.62122056961897</v>
      </c>
      <c r="M532" s="5">
        <f t="shared" si="66"/>
        <v>18.132016511708652</v>
      </c>
      <c r="N532">
        <v>2</v>
      </c>
      <c r="O532">
        <v>14</v>
      </c>
      <c r="P532">
        <v>11</v>
      </c>
      <c r="Q532">
        <v>0</v>
      </c>
      <c r="R532">
        <v>2</v>
      </c>
      <c r="S532">
        <f t="shared" si="67"/>
        <v>1</v>
      </c>
      <c r="T532" s="8">
        <f t="shared" si="68"/>
        <v>0.91666666666666663</v>
      </c>
      <c r="U532" s="8">
        <f t="shared" si="69"/>
        <v>8.3333333333333329E-2</v>
      </c>
      <c r="V532" s="8">
        <f t="shared" si="70"/>
        <v>0</v>
      </c>
      <c r="W532">
        <v>5</v>
      </c>
      <c r="X532">
        <v>5</v>
      </c>
      <c r="Y532">
        <v>5</v>
      </c>
      <c r="Z532">
        <v>4</v>
      </c>
      <c r="AA532">
        <v>4</v>
      </c>
      <c r="AB532">
        <v>4</v>
      </c>
      <c r="AC532" s="19">
        <v>5.1498405635356903E-2</v>
      </c>
      <c r="AD532" s="19">
        <v>0.11515781283378601</v>
      </c>
      <c r="AE532" s="19">
        <v>0.5758204460144043</v>
      </c>
      <c r="AF532" s="19">
        <v>0.25752338767051697</v>
      </c>
      <c r="AG532" s="19">
        <v>0.25308519601821899</v>
      </c>
    </row>
    <row r="533" spans="1:33">
      <c r="A533" s="1">
        <v>532</v>
      </c>
      <c r="B533" s="2">
        <v>1999</v>
      </c>
      <c r="C533" t="s">
        <v>27</v>
      </c>
      <c r="D533" s="3">
        <v>1</v>
      </c>
      <c r="E533">
        <v>1</v>
      </c>
      <c r="F533">
        <v>2</v>
      </c>
      <c r="G533" s="4">
        <v>30</v>
      </c>
      <c r="H533" s="6">
        <v>178</v>
      </c>
      <c r="I533" s="7">
        <v>63</v>
      </c>
      <c r="J533" s="7">
        <f t="shared" si="64"/>
        <v>70.2</v>
      </c>
      <c r="K533" s="8">
        <f t="shared" si="65"/>
        <v>-0.1025641025641026</v>
      </c>
      <c r="L533" s="5">
        <f t="shared" si="71"/>
        <v>111.70703960032284</v>
      </c>
      <c r="M533" s="5">
        <f t="shared" si="66"/>
        <v>19.883853048857468</v>
      </c>
      <c r="N533">
        <v>2</v>
      </c>
      <c r="O533">
        <v>11</v>
      </c>
      <c r="P533">
        <v>8</v>
      </c>
      <c r="Q533">
        <v>0</v>
      </c>
      <c r="R533">
        <v>3</v>
      </c>
      <c r="S533">
        <f t="shared" si="67"/>
        <v>0</v>
      </c>
      <c r="T533" s="8">
        <f t="shared" si="68"/>
        <v>1</v>
      </c>
      <c r="U533" s="8">
        <f t="shared" si="69"/>
        <v>0</v>
      </c>
      <c r="V533" s="8">
        <f t="shared" si="70"/>
        <v>0</v>
      </c>
      <c r="W533">
        <v>3</v>
      </c>
      <c r="X533">
        <v>3</v>
      </c>
      <c r="Y533">
        <v>3</v>
      </c>
      <c r="Z533">
        <v>4</v>
      </c>
      <c r="AA533">
        <v>3</v>
      </c>
      <c r="AB533">
        <v>2</v>
      </c>
    </row>
    <row r="534" spans="1:33">
      <c r="A534" s="1">
        <v>533</v>
      </c>
      <c r="B534" s="2">
        <v>1999</v>
      </c>
      <c r="C534" t="s">
        <v>27</v>
      </c>
      <c r="D534" s="3">
        <v>1</v>
      </c>
      <c r="E534">
        <v>1</v>
      </c>
      <c r="F534">
        <v>2</v>
      </c>
      <c r="G534" s="4">
        <v>20</v>
      </c>
      <c r="H534" s="6">
        <v>173</v>
      </c>
      <c r="I534" s="7">
        <v>55</v>
      </c>
      <c r="J534" s="7">
        <f t="shared" si="64"/>
        <v>65.7</v>
      </c>
      <c r="K534" s="8">
        <f t="shared" si="65"/>
        <v>-0.16286149162861496</v>
      </c>
      <c r="L534" s="5">
        <f t="shared" si="71"/>
        <v>106.22442284891198</v>
      </c>
      <c r="M534" s="5">
        <f t="shared" si="66"/>
        <v>18.376825152861773</v>
      </c>
      <c r="N534">
        <v>1</v>
      </c>
      <c r="O534">
        <v>12</v>
      </c>
      <c r="P534">
        <v>12</v>
      </c>
      <c r="Q534">
        <v>2</v>
      </c>
      <c r="R534">
        <v>1</v>
      </c>
      <c r="S534">
        <f t="shared" si="67"/>
        <v>-1</v>
      </c>
      <c r="T534" s="8">
        <f t="shared" si="68"/>
        <v>1.0909090909090908</v>
      </c>
      <c r="U534" s="8">
        <f t="shared" si="69"/>
        <v>-9.0909090909090912E-2</v>
      </c>
      <c r="V534" s="8">
        <f t="shared" si="70"/>
        <v>0.16666666666666666</v>
      </c>
      <c r="W534">
        <v>5</v>
      </c>
      <c r="X534">
        <v>5</v>
      </c>
      <c r="Y534">
        <v>4</v>
      </c>
      <c r="Z534">
        <v>3</v>
      </c>
      <c r="AA534">
        <v>3</v>
      </c>
      <c r="AB534">
        <v>4</v>
      </c>
      <c r="AC534" s="19">
        <v>0.42263555526733398</v>
      </c>
      <c r="AD534" s="19">
        <v>4.3948527425527573E-2</v>
      </c>
      <c r="AE534" s="19">
        <v>0.10025662183761597</v>
      </c>
      <c r="AF534" s="19">
        <v>0.43315929174423218</v>
      </c>
      <c r="AG534" s="19">
        <v>6.5227612853050232E-2</v>
      </c>
    </row>
    <row r="535" spans="1:33">
      <c r="A535" s="1">
        <v>534</v>
      </c>
      <c r="B535" s="2">
        <v>1999</v>
      </c>
      <c r="C535" t="s">
        <v>27</v>
      </c>
      <c r="D535" s="3">
        <v>1</v>
      </c>
      <c r="E535">
        <v>1</v>
      </c>
      <c r="F535">
        <v>2</v>
      </c>
      <c r="G535" s="4">
        <v>15</v>
      </c>
      <c r="H535" s="6">
        <v>189</v>
      </c>
      <c r="I535" s="7">
        <v>62</v>
      </c>
      <c r="J535" s="7">
        <f t="shared" si="64"/>
        <v>80.100000000000009</v>
      </c>
      <c r="K535" s="8">
        <f t="shared" si="65"/>
        <v>-0.22596754057428223</v>
      </c>
      <c r="L535" s="5">
        <f t="shared" si="71"/>
        <v>91.834586949505336</v>
      </c>
      <c r="M535" s="5">
        <f t="shared" si="66"/>
        <v>17.35673693345651</v>
      </c>
      <c r="N535">
        <v>2</v>
      </c>
      <c r="O535">
        <v>12</v>
      </c>
      <c r="P535">
        <v>5</v>
      </c>
      <c r="Q535">
        <v>0</v>
      </c>
      <c r="R535">
        <v>6</v>
      </c>
      <c r="S535">
        <f t="shared" si="67"/>
        <v>1</v>
      </c>
      <c r="T535" s="8">
        <f t="shared" si="68"/>
        <v>0.83333333333333337</v>
      </c>
      <c r="U535" s="8">
        <f t="shared" si="69"/>
        <v>0.16666666666666666</v>
      </c>
      <c r="V535" s="8">
        <f t="shared" si="70"/>
        <v>0</v>
      </c>
      <c r="W535">
        <v>5</v>
      </c>
      <c r="X535">
        <v>5</v>
      </c>
      <c r="Y535">
        <v>4</v>
      </c>
      <c r="Z535">
        <v>4</v>
      </c>
      <c r="AA535">
        <v>3</v>
      </c>
      <c r="AB535">
        <v>2</v>
      </c>
      <c r="AC535" s="19">
        <v>0.1952342689037323</v>
      </c>
      <c r="AD535" s="19">
        <v>0.13210788369178772</v>
      </c>
      <c r="AE535" s="19">
        <v>0.54939931631088257</v>
      </c>
      <c r="AF535" s="19">
        <v>0.12325850129127502</v>
      </c>
      <c r="AG535" s="19">
        <v>0.91004335880279541</v>
      </c>
    </row>
    <row r="536" spans="1:33">
      <c r="A536" s="1">
        <v>535</v>
      </c>
      <c r="B536" s="2">
        <v>1999</v>
      </c>
      <c r="C536" t="s">
        <v>27</v>
      </c>
      <c r="D536" s="3">
        <v>1</v>
      </c>
      <c r="E536">
        <v>1</v>
      </c>
      <c r="F536">
        <v>1</v>
      </c>
      <c r="G536" s="4">
        <v>45</v>
      </c>
      <c r="H536" s="6">
        <v>175</v>
      </c>
      <c r="I536" s="7">
        <v>80</v>
      </c>
      <c r="J536" s="7">
        <f t="shared" si="64"/>
        <v>67.5</v>
      </c>
      <c r="K536" s="8">
        <f t="shared" si="65"/>
        <v>0.18518518518518517</v>
      </c>
      <c r="L536" s="5">
        <f t="shared" si="71"/>
        <v>149.27113702623907</v>
      </c>
      <c r="M536" s="5">
        <f t="shared" si="66"/>
        <v>26.122448979591837</v>
      </c>
      <c r="N536">
        <v>2</v>
      </c>
      <c r="O536">
        <v>11</v>
      </c>
      <c r="P536">
        <v>10</v>
      </c>
      <c r="Q536">
        <v>0</v>
      </c>
      <c r="R536">
        <v>1</v>
      </c>
      <c r="S536">
        <f t="shared" si="67"/>
        <v>0</v>
      </c>
      <c r="T536" s="8">
        <f t="shared" si="68"/>
        <v>1</v>
      </c>
      <c r="U536" s="8">
        <f t="shared" si="69"/>
        <v>0</v>
      </c>
      <c r="V536" s="8">
        <f t="shared" si="70"/>
        <v>0</v>
      </c>
      <c r="W536">
        <v>5</v>
      </c>
      <c r="X536">
        <v>5</v>
      </c>
      <c r="Y536">
        <v>5</v>
      </c>
      <c r="Z536">
        <v>4</v>
      </c>
      <c r="AA536">
        <v>3</v>
      </c>
      <c r="AB536">
        <v>1</v>
      </c>
      <c r="AC536" s="19">
        <v>3.4107334911823273E-2</v>
      </c>
      <c r="AD536" s="19">
        <v>0.15491223335266113</v>
      </c>
      <c r="AE536" s="19">
        <v>0.20439870655536652</v>
      </c>
      <c r="AF536" s="19">
        <v>0.60658168792724609</v>
      </c>
      <c r="AG536" s="19">
        <v>0.34808123111724854</v>
      </c>
    </row>
    <row r="537" spans="1:33">
      <c r="A537" s="1">
        <v>536</v>
      </c>
      <c r="B537" s="2">
        <v>1999</v>
      </c>
      <c r="C537" t="s">
        <v>27</v>
      </c>
      <c r="D537" s="3">
        <v>1</v>
      </c>
      <c r="E537">
        <v>2</v>
      </c>
      <c r="F537">
        <v>2</v>
      </c>
      <c r="G537" s="4">
        <v>15</v>
      </c>
      <c r="H537" s="6">
        <v>155</v>
      </c>
      <c r="J537" s="7">
        <f t="shared" si="64"/>
        <v>49.5</v>
      </c>
      <c r="K537" s="8">
        <f t="shared" si="65"/>
        <v>-1</v>
      </c>
      <c r="L537" s="5">
        <f t="shared" si="71"/>
        <v>0</v>
      </c>
      <c r="M537" s="5">
        <f t="shared" si="66"/>
        <v>0</v>
      </c>
      <c r="N537">
        <v>1</v>
      </c>
      <c r="O537">
        <v>13</v>
      </c>
      <c r="P537">
        <v>10</v>
      </c>
      <c r="Q537">
        <v>0</v>
      </c>
      <c r="R537">
        <v>3</v>
      </c>
      <c r="S537">
        <f t="shared" si="67"/>
        <v>0</v>
      </c>
      <c r="T537" s="8">
        <f t="shared" si="68"/>
        <v>1</v>
      </c>
      <c r="U537" s="8">
        <f t="shared" si="69"/>
        <v>0</v>
      </c>
      <c r="V537" s="8">
        <f t="shared" si="70"/>
        <v>0</v>
      </c>
      <c r="W537">
        <v>5</v>
      </c>
      <c r="X537">
        <v>5</v>
      </c>
      <c r="Y537">
        <v>5</v>
      </c>
      <c r="Z537">
        <v>5</v>
      </c>
      <c r="AA537">
        <v>5</v>
      </c>
      <c r="AB537">
        <v>2</v>
      </c>
      <c r="AC537" s="19">
        <v>0.1843278557062149</v>
      </c>
      <c r="AD537" s="19">
        <v>5.7736668735742569E-2</v>
      </c>
      <c r="AE537" s="19">
        <v>0.20172044634819031</v>
      </c>
      <c r="AF537" s="19">
        <v>0.55621504783630371</v>
      </c>
      <c r="AG537" s="19">
        <v>9.7772985696792603E-2</v>
      </c>
    </row>
    <row r="538" spans="1:33">
      <c r="A538" s="1">
        <v>537</v>
      </c>
      <c r="B538" s="2">
        <v>1999</v>
      </c>
      <c r="C538" t="s">
        <v>27</v>
      </c>
      <c r="D538" s="3">
        <v>1</v>
      </c>
      <c r="E538">
        <v>2</v>
      </c>
      <c r="F538">
        <v>1</v>
      </c>
      <c r="G538" s="4">
        <v>120</v>
      </c>
      <c r="H538" s="6">
        <v>161</v>
      </c>
      <c r="I538" s="7">
        <v>45</v>
      </c>
      <c r="J538" s="7">
        <f t="shared" si="64"/>
        <v>54.9</v>
      </c>
      <c r="K538" s="8">
        <f t="shared" si="65"/>
        <v>-0.18032786885245899</v>
      </c>
      <c r="L538" s="5">
        <f t="shared" si="71"/>
        <v>107.82882820495432</v>
      </c>
      <c r="M538" s="5">
        <f t="shared" si="66"/>
        <v>17.360441340997646</v>
      </c>
      <c r="N538">
        <v>2</v>
      </c>
      <c r="O538">
        <v>12</v>
      </c>
      <c r="P538">
        <v>9</v>
      </c>
      <c r="Q538">
        <v>0</v>
      </c>
      <c r="R538">
        <v>1</v>
      </c>
      <c r="S538">
        <f t="shared" si="67"/>
        <v>2</v>
      </c>
      <c r="T538" s="8">
        <f t="shared" si="68"/>
        <v>0.81818181818181823</v>
      </c>
      <c r="U538" s="8">
        <f t="shared" si="69"/>
        <v>0.18181818181818182</v>
      </c>
      <c r="V538" s="8">
        <f t="shared" si="70"/>
        <v>0</v>
      </c>
      <c r="W538">
        <v>5</v>
      </c>
      <c r="X538">
        <v>5</v>
      </c>
      <c r="Y538">
        <v>5</v>
      </c>
      <c r="Z538">
        <v>5</v>
      </c>
      <c r="AA538">
        <v>5</v>
      </c>
      <c r="AB538">
        <v>4</v>
      </c>
      <c r="AC538" s="19">
        <v>6.0942180454730988E-2</v>
      </c>
      <c r="AD538" s="19">
        <v>0.11715684831142426</v>
      </c>
      <c r="AE538" s="19">
        <v>0.54187709093093872</v>
      </c>
      <c r="AF538" s="19">
        <v>0.28002381324768066</v>
      </c>
      <c r="AG538" s="19">
        <v>0.3722909688949585</v>
      </c>
    </row>
    <row r="539" spans="1:33">
      <c r="A539" s="1">
        <v>538</v>
      </c>
      <c r="B539" s="2">
        <v>1999</v>
      </c>
      <c r="C539" t="s">
        <v>27</v>
      </c>
      <c r="D539" s="3">
        <v>1</v>
      </c>
      <c r="E539">
        <v>2</v>
      </c>
      <c r="F539">
        <v>2</v>
      </c>
      <c r="G539" s="4">
        <v>30</v>
      </c>
      <c r="J539" s="7">
        <f t="shared" si="64"/>
        <v>-90</v>
      </c>
      <c r="K539" s="8">
        <f t="shared" si="65"/>
        <v>-1</v>
      </c>
      <c r="L539" s="5" t="e">
        <f t="shared" si="71"/>
        <v>#DIV/0!</v>
      </c>
      <c r="M539" s="5" t="e">
        <f t="shared" si="66"/>
        <v>#DIV/0!</v>
      </c>
      <c r="N539">
        <v>1</v>
      </c>
      <c r="O539">
        <v>13</v>
      </c>
      <c r="P539">
        <v>12</v>
      </c>
      <c r="R539">
        <v>1</v>
      </c>
      <c r="S539">
        <f t="shared" si="67"/>
        <v>0</v>
      </c>
      <c r="T539" s="8">
        <f t="shared" si="68"/>
        <v>1</v>
      </c>
      <c r="U539" s="8">
        <f t="shared" si="69"/>
        <v>0</v>
      </c>
      <c r="V539" s="8">
        <f t="shared" si="70"/>
        <v>0</v>
      </c>
      <c r="W539">
        <v>5</v>
      </c>
      <c r="X539">
        <v>5</v>
      </c>
      <c r="Y539">
        <v>5</v>
      </c>
      <c r="Z539">
        <v>5</v>
      </c>
      <c r="AA539">
        <v>5</v>
      </c>
      <c r="AB539">
        <v>5</v>
      </c>
      <c r="AC539" s="19">
        <v>2.5880705565214157E-2</v>
      </c>
      <c r="AD539" s="19">
        <v>0.21003939211368561</v>
      </c>
      <c r="AE539" s="19">
        <v>0.68296808004379272</v>
      </c>
      <c r="AF539" s="19">
        <v>8.1111803650856018E-2</v>
      </c>
      <c r="AG539" s="19">
        <v>0.4359077513217926</v>
      </c>
    </row>
    <row r="540" spans="1:33">
      <c r="A540" s="1">
        <v>539</v>
      </c>
      <c r="B540" s="2">
        <v>1999</v>
      </c>
      <c r="C540" t="s">
        <v>27</v>
      </c>
      <c r="D540" s="3">
        <v>1</v>
      </c>
      <c r="E540">
        <v>1</v>
      </c>
      <c r="F540">
        <v>1</v>
      </c>
      <c r="G540" s="4">
        <v>45</v>
      </c>
      <c r="H540" s="6">
        <v>170</v>
      </c>
      <c r="I540" s="7">
        <v>73</v>
      </c>
      <c r="J540" s="7">
        <f t="shared" si="64"/>
        <v>63</v>
      </c>
      <c r="K540" s="8">
        <f t="shared" si="65"/>
        <v>0.15873015873015872</v>
      </c>
      <c r="L540" s="5">
        <f t="shared" si="71"/>
        <v>148.585385711378</v>
      </c>
      <c r="M540" s="5">
        <f t="shared" si="66"/>
        <v>25.259515570934258</v>
      </c>
      <c r="N540">
        <v>2</v>
      </c>
      <c r="O540">
        <v>12</v>
      </c>
      <c r="P540">
        <v>10</v>
      </c>
      <c r="Q540">
        <v>3</v>
      </c>
      <c r="R540">
        <v>2</v>
      </c>
      <c r="S540">
        <f t="shared" si="67"/>
        <v>0</v>
      </c>
      <c r="T540" s="8">
        <f t="shared" si="68"/>
        <v>1</v>
      </c>
      <c r="U540" s="8">
        <f t="shared" si="69"/>
        <v>0</v>
      </c>
      <c r="V540" s="8">
        <f t="shared" si="70"/>
        <v>0.3</v>
      </c>
      <c r="W540">
        <v>5</v>
      </c>
      <c r="X540">
        <v>5</v>
      </c>
      <c r="Y540">
        <v>5</v>
      </c>
      <c r="Z540">
        <v>4</v>
      </c>
      <c r="AA540">
        <v>4</v>
      </c>
      <c r="AB540">
        <v>4</v>
      </c>
      <c r="AC540" s="19">
        <v>0.12730343639850616</v>
      </c>
      <c r="AD540" s="19">
        <v>4.399571567773819E-2</v>
      </c>
      <c r="AE540" s="19">
        <v>0.56089824438095093</v>
      </c>
      <c r="AF540" s="19">
        <v>0.2678026556968689</v>
      </c>
      <c r="AG540" s="19">
        <v>0.2285023033618927</v>
      </c>
    </row>
    <row r="541" spans="1:33">
      <c r="A541" s="1">
        <v>540</v>
      </c>
      <c r="B541" s="2">
        <v>1999</v>
      </c>
      <c r="C541" t="s">
        <v>27</v>
      </c>
      <c r="D541" s="3">
        <v>1</v>
      </c>
      <c r="E541">
        <v>1</v>
      </c>
      <c r="F541">
        <v>1</v>
      </c>
      <c r="G541" s="4">
        <v>90</v>
      </c>
      <c r="H541" s="6">
        <v>170</v>
      </c>
      <c r="J541" s="7">
        <f t="shared" si="64"/>
        <v>63</v>
      </c>
      <c r="K541" s="8">
        <f t="shared" si="65"/>
        <v>-1</v>
      </c>
      <c r="L541" s="5">
        <f t="shared" si="71"/>
        <v>0</v>
      </c>
      <c r="M541" s="5">
        <f t="shared" si="66"/>
        <v>0</v>
      </c>
      <c r="N541">
        <v>2</v>
      </c>
      <c r="O541">
        <v>13</v>
      </c>
      <c r="P541">
        <v>9</v>
      </c>
      <c r="Q541">
        <v>1</v>
      </c>
      <c r="R541">
        <v>2</v>
      </c>
      <c r="S541">
        <f t="shared" si="67"/>
        <v>2</v>
      </c>
      <c r="T541" s="8">
        <f t="shared" si="68"/>
        <v>0.81818181818181823</v>
      </c>
      <c r="U541" s="8">
        <f t="shared" si="69"/>
        <v>0.18181818181818182</v>
      </c>
      <c r="V541" s="8">
        <f t="shared" si="70"/>
        <v>0.1111111111111111</v>
      </c>
      <c r="W541">
        <v>3</v>
      </c>
      <c r="X541">
        <v>4</v>
      </c>
      <c r="Y541">
        <v>3</v>
      </c>
      <c r="Z541">
        <v>3</v>
      </c>
      <c r="AA541">
        <v>2</v>
      </c>
      <c r="AB541">
        <v>2</v>
      </c>
      <c r="AC541" s="19">
        <v>6.0020256787538528E-2</v>
      </c>
      <c r="AD541" s="19">
        <v>7.4440538883209229E-2</v>
      </c>
      <c r="AE541" s="19">
        <v>0.6131061315536499</v>
      </c>
      <c r="AF541" s="19">
        <v>0.25243303179740906</v>
      </c>
      <c r="AG541" s="19">
        <v>0.20137804746627808</v>
      </c>
    </row>
    <row r="542" spans="1:33">
      <c r="A542" s="1">
        <v>541</v>
      </c>
      <c r="B542" s="2">
        <v>1999</v>
      </c>
      <c r="C542" t="s">
        <v>27</v>
      </c>
      <c r="D542" s="3">
        <v>1</v>
      </c>
      <c r="E542">
        <v>1</v>
      </c>
      <c r="F542">
        <v>2</v>
      </c>
      <c r="G542" s="4">
        <v>15</v>
      </c>
      <c r="H542" s="6">
        <v>174</v>
      </c>
      <c r="I542" s="7">
        <v>64</v>
      </c>
      <c r="J542" s="7">
        <f t="shared" si="64"/>
        <v>66.600000000000009</v>
      </c>
      <c r="K542" s="8">
        <f t="shared" si="65"/>
        <v>-3.9039039039039165E-2</v>
      </c>
      <c r="L542" s="5">
        <f t="shared" si="71"/>
        <v>121.48767735302648</v>
      </c>
      <c r="M542" s="5">
        <f t="shared" si="66"/>
        <v>21.138855859426609</v>
      </c>
      <c r="N542">
        <v>1</v>
      </c>
      <c r="O542">
        <v>13</v>
      </c>
      <c r="P542">
        <v>6</v>
      </c>
      <c r="Q542">
        <v>0</v>
      </c>
      <c r="R542">
        <v>2</v>
      </c>
      <c r="S542">
        <f t="shared" si="67"/>
        <v>5</v>
      </c>
      <c r="T542" s="8">
        <f t="shared" si="68"/>
        <v>0.54545454545454541</v>
      </c>
      <c r="U542" s="8">
        <f t="shared" si="69"/>
        <v>0.45454545454545453</v>
      </c>
      <c r="V542" s="8">
        <f t="shared" si="70"/>
        <v>0</v>
      </c>
      <c r="W542">
        <v>4</v>
      </c>
      <c r="X542">
        <v>4</v>
      </c>
      <c r="Y542">
        <v>4</v>
      </c>
      <c r="Z542">
        <v>4</v>
      </c>
      <c r="AA542">
        <v>4</v>
      </c>
      <c r="AB542">
        <v>2</v>
      </c>
      <c r="AC542" s="19">
        <v>0.18005941808223724</v>
      </c>
      <c r="AD542" s="19">
        <v>0.13210456073284149</v>
      </c>
      <c r="AE542" s="19">
        <v>7.4150621891021729E-2</v>
      </c>
      <c r="AF542" s="19">
        <v>0.61368542909622192</v>
      </c>
      <c r="AG542" s="19">
        <v>0.34176754951477051</v>
      </c>
    </row>
    <row r="543" spans="1:33">
      <c r="A543" s="1">
        <v>542</v>
      </c>
      <c r="B543" s="2">
        <v>1999</v>
      </c>
      <c r="C543" t="s">
        <v>27</v>
      </c>
      <c r="D543" s="3">
        <v>1</v>
      </c>
      <c r="E543">
        <v>1</v>
      </c>
      <c r="F543">
        <v>1</v>
      </c>
      <c r="G543" s="4">
        <v>100</v>
      </c>
      <c r="H543" s="6">
        <v>173.5</v>
      </c>
      <c r="I543" s="7">
        <v>69.900000000000006</v>
      </c>
      <c r="J543" s="7">
        <f t="shared" si="64"/>
        <v>66.150000000000006</v>
      </c>
      <c r="K543" s="8">
        <f t="shared" si="65"/>
        <v>5.6689342403628114E-2</v>
      </c>
      <c r="L543" s="5">
        <f t="shared" si="71"/>
        <v>133.83778434515807</v>
      </c>
      <c r="M543" s="5">
        <f t="shared" si="66"/>
        <v>23.220855583884926</v>
      </c>
      <c r="N543">
        <v>3</v>
      </c>
      <c r="O543">
        <v>13</v>
      </c>
      <c r="P543">
        <v>4</v>
      </c>
      <c r="Q543">
        <v>0</v>
      </c>
      <c r="R543">
        <v>3</v>
      </c>
      <c r="S543">
        <f t="shared" si="67"/>
        <v>6</v>
      </c>
      <c r="T543" s="8">
        <f t="shared" si="68"/>
        <v>0.4</v>
      </c>
      <c r="U543" s="8">
        <f t="shared" si="69"/>
        <v>0.6</v>
      </c>
      <c r="V543" s="8">
        <f t="shared" si="70"/>
        <v>0</v>
      </c>
      <c r="W543">
        <v>5</v>
      </c>
      <c r="X543">
        <v>5</v>
      </c>
      <c r="Y543">
        <v>5</v>
      </c>
      <c r="Z543">
        <v>5</v>
      </c>
      <c r="AA543">
        <v>5</v>
      </c>
      <c r="AB543">
        <v>3</v>
      </c>
      <c r="AC543" s="19">
        <v>0.12166931480169296</v>
      </c>
      <c r="AD543" s="19">
        <v>8.7981134653091431E-2</v>
      </c>
      <c r="AE543" s="19">
        <v>0.60819357633590698</v>
      </c>
      <c r="AF543" s="19">
        <v>0.18215584754943848</v>
      </c>
      <c r="AG543" s="19">
        <v>0.85426032543182373</v>
      </c>
    </row>
    <row r="544" spans="1:33">
      <c r="A544" s="1">
        <v>543</v>
      </c>
      <c r="B544" s="2">
        <v>1999</v>
      </c>
      <c r="C544" t="s">
        <v>27</v>
      </c>
      <c r="D544" s="3">
        <v>1</v>
      </c>
      <c r="E544">
        <v>1</v>
      </c>
      <c r="F544">
        <v>1</v>
      </c>
      <c r="G544" s="4">
        <v>45</v>
      </c>
      <c r="H544" s="6">
        <v>175</v>
      </c>
      <c r="I544" s="7">
        <v>80</v>
      </c>
      <c r="J544" s="7">
        <f t="shared" si="64"/>
        <v>67.5</v>
      </c>
      <c r="K544" s="8">
        <f t="shared" si="65"/>
        <v>0.18518518518518517</v>
      </c>
      <c r="L544" s="5">
        <f t="shared" si="71"/>
        <v>149.27113702623907</v>
      </c>
      <c r="M544" s="5">
        <f t="shared" si="66"/>
        <v>26.122448979591837</v>
      </c>
      <c r="N544">
        <v>2</v>
      </c>
      <c r="O544">
        <v>11</v>
      </c>
      <c r="P544">
        <v>10</v>
      </c>
      <c r="Q544">
        <v>0</v>
      </c>
      <c r="R544">
        <v>1</v>
      </c>
      <c r="S544">
        <f t="shared" si="67"/>
        <v>0</v>
      </c>
      <c r="T544" s="8">
        <f t="shared" si="68"/>
        <v>1</v>
      </c>
      <c r="U544" s="8">
        <f t="shared" si="69"/>
        <v>0</v>
      </c>
      <c r="V544" s="8">
        <f t="shared" si="70"/>
        <v>0</v>
      </c>
      <c r="W544">
        <v>5</v>
      </c>
      <c r="X544">
        <v>5</v>
      </c>
      <c r="Y544">
        <v>5</v>
      </c>
      <c r="Z544">
        <v>4</v>
      </c>
      <c r="AA544">
        <v>3</v>
      </c>
      <c r="AB544">
        <v>1</v>
      </c>
      <c r="AC544" s="19">
        <v>3.4107334911823273E-2</v>
      </c>
      <c r="AD544" s="19">
        <v>0.15491223335266113</v>
      </c>
      <c r="AE544" s="19">
        <v>0.20439870655536652</v>
      </c>
      <c r="AF544" s="19">
        <v>0.60658168792724609</v>
      </c>
      <c r="AG544" s="19">
        <v>0.34808123111724854</v>
      </c>
    </row>
    <row r="545" spans="1:33">
      <c r="A545" s="1">
        <v>544</v>
      </c>
      <c r="B545" s="2">
        <v>1999</v>
      </c>
      <c r="C545" t="s">
        <v>27</v>
      </c>
      <c r="D545" s="3">
        <v>1</v>
      </c>
      <c r="E545">
        <v>1</v>
      </c>
      <c r="F545">
        <v>1</v>
      </c>
      <c r="G545" s="4">
        <v>80</v>
      </c>
      <c r="H545" s="6">
        <v>166</v>
      </c>
      <c r="I545" s="7">
        <v>53</v>
      </c>
      <c r="J545" s="7">
        <f t="shared" si="64"/>
        <v>59.4</v>
      </c>
      <c r="K545" s="8">
        <f t="shared" si="65"/>
        <v>-0.10774410774410773</v>
      </c>
      <c r="L545" s="5">
        <f t="shared" si="71"/>
        <v>115.86482378927818</v>
      </c>
      <c r="M545" s="5">
        <f t="shared" si="66"/>
        <v>19.233560749020178</v>
      </c>
      <c r="N545">
        <v>1</v>
      </c>
      <c r="O545">
        <v>12</v>
      </c>
      <c r="P545">
        <v>8</v>
      </c>
      <c r="Q545">
        <v>0</v>
      </c>
      <c r="R545">
        <v>3</v>
      </c>
      <c r="S545">
        <f t="shared" si="67"/>
        <v>1</v>
      </c>
      <c r="T545" s="8">
        <f t="shared" si="68"/>
        <v>0.88888888888888884</v>
      </c>
      <c r="U545" s="8">
        <f t="shared" si="69"/>
        <v>0.1111111111111111</v>
      </c>
      <c r="V545" s="8">
        <f t="shared" si="70"/>
        <v>0</v>
      </c>
      <c r="W545">
        <v>5</v>
      </c>
      <c r="X545">
        <v>5</v>
      </c>
      <c r="Y545">
        <v>5</v>
      </c>
      <c r="Z545">
        <v>5</v>
      </c>
      <c r="AA545">
        <v>4</v>
      </c>
      <c r="AB545">
        <v>4</v>
      </c>
      <c r="AC545" s="19">
        <v>7.7866755425930023E-2</v>
      </c>
      <c r="AD545" s="19">
        <v>0.13684533536434174</v>
      </c>
      <c r="AE545" s="19">
        <v>0.34136757254600525</v>
      </c>
      <c r="AF545" s="19">
        <v>0.44392040371894836</v>
      </c>
      <c r="AG545" s="19">
        <v>6.9388456642627716E-2</v>
      </c>
    </row>
    <row r="546" spans="1:33">
      <c r="A546" s="1">
        <v>545</v>
      </c>
      <c r="B546" s="2">
        <v>1999</v>
      </c>
      <c r="C546" t="s">
        <v>27</v>
      </c>
      <c r="D546" s="3">
        <v>1</v>
      </c>
      <c r="E546">
        <v>1</v>
      </c>
      <c r="F546">
        <v>1</v>
      </c>
      <c r="G546" s="4">
        <v>40</v>
      </c>
      <c r="H546" s="6">
        <v>175</v>
      </c>
      <c r="I546" s="7">
        <v>60</v>
      </c>
      <c r="J546" s="7">
        <f t="shared" si="64"/>
        <v>67.5</v>
      </c>
      <c r="K546" s="8">
        <f t="shared" si="65"/>
        <v>-0.1111111111111111</v>
      </c>
      <c r="L546" s="5">
        <f t="shared" si="71"/>
        <v>111.95335276967931</v>
      </c>
      <c r="M546" s="5">
        <f t="shared" si="66"/>
        <v>19.591836734693878</v>
      </c>
      <c r="N546">
        <v>1</v>
      </c>
      <c r="O546">
        <v>12</v>
      </c>
      <c r="P546">
        <v>10</v>
      </c>
      <c r="R546">
        <v>2</v>
      </c>
      <c r="S546">
        <f t="shared" si="67"/>
        <v>0</v>
      </c>
      <c r="T546" s="8">
        <f t="shared" si="68"/>
        <v>1</v>
      </c>
      <c r="U546" s="8">
        <f t="shared" si="69"/>
        <v>0</v>
      </c>
      <c r="V546" s="8">
        <f t="shared" si="70"/>
        <v>0</v>
      </c>
      <c r="W546">
        <v>4</v>
      </c>
      <c r="X546">
        <v>4</v>
      </c>
      <c r="Y546">
        <v>2</v>
      </c>
      <c r="Z546">
        <v>3</v>
      </c>
      <c r="AA546">
        <v>3</v>
      </c>
      <c r="AB546">
        <v>1</v>
      </c>
      <c r="AC546" s="19">
        <v>8.3143442869186401E-2</v>
      </c>
      <c r="AD546" s="19">
        <v>3.1417854130268097E-2</v>
      </c>
      <c r="AE546" s="19">
        <v>0.22009401023387909</v>
      </c>
      <c r="AF546" s="19">
        <v>0.66534465551376343</v>
      </c>
      <c r="AG546" s="19">
        <v>0.37729600071907043</v>
      </c>
    </row>
    <row r="547" spans="1:33">
      <c r="A547" s="1">
        <v>546</v>
      </c>
      <c r="B547" s="2">
        <v>1999</v>
      </c>
      <c r="C547" t="s">
        <v>27</v>
      </c>
      <c r="D547" s="3">
        <v>1</v>
      </c>
      <c r="E547">
        <v>2</v>
      </c>
      <c r="F547">
        <v>1</v>
      </c>
      <c r="G547" s="4">
        <v>20</v>
      </c>
      <c r="J547" s="7">
        <f t="shared" si="64"/>
        <v>-90</v>
      </c>
      <c r="K547" s="8">
        <f t="shared" si="65"/>
        <v>-1</v>
      </c>
      <c r="L547" s="5" t="e">
        <f t="shared" si="71"/>
        <v>#DIV/0!</v>
      </c>
      <c r="M547" s="5" t="e">
        <f t="shared" si="66"/>
        <v>#DIV/0!</v>
      </c>
      <c r="N547">
        <v>1</v>
      </c>
      <c r="O547">
        <v>12</v>
      </c>
      <c r="P547">
        <v>7</v>
      </c>
      <c r="Q547">
        <v>0</v>
      </c>
      <c r="R547">
        <v>4</v>
      </c>
      <c r="S547">
        <f t="shared" si="67"/>
        <v>1</v>
      </c>
      <c r="T547" s="8">
        <f t="shared" si="68"/>
        <v>0.875</v>
      </c>
      <c r="U547" s="8">
        <f t="shared" si="69"/>
        <v>0.125</v>
      </c>
      <c r="V547" s="8">
        <f t="shared" si="70"/>
        <v>0</v>
      </c>
      <c r="W547">
        <v>4</v>
      </c>
      <c r="X547">
        <v>4</v>
      </c>
      <c r="Y547">
        <v>4</v>
      </c>
      <c r="Z547">
        <v>4</v>
      </c>
      <c r="AA547">
        <v>4</v>
      </c>
      <c r="AB547">
        <v>2</v>
      </c>
      <c r="AC547" s="19">
        <v>8.6820386350154877E-2</v>
      </c>
      <c r="AD547" s="19">
        <v>4.3932504951953888E-2</v>
      </c>
      <c r="AE547" s="19">
        <v>0.20833320915699005</v>
      </c>
      <c r="AF547" s="19">
        <v>0.66091394424438477</v>
      </c>
      <c r="AG547" s="19">
        <v>0.21888555586338043</v>
      </c>
    </row>
    <row r="548" spans="1:33">
      <c r="A548" s="1">
        <v>547</v>
      </c>
      <c r="B548" s="2">
        <v>1999</v>
      </c>
      <c r="C548" t="s">
        <v>27</v>
      </c>
      <c r="D548" s="3">
        <v>1</v>
      </c>
      <c r="E548">
        <v>1</v>
      </c>
      <c r="F548">
        <v>1</v>
      </c>
      <c r="G548" s="4">
        <v>30</v>
      </c>
      <c r="H548" s="6">
        <v>175</v>
      </c>
      <c r="I548" s="7">
        <v>70</v>
      </c>
      <c r="J548" s="7">
        <f t="shared" si="64"/>
        <v>67.5</v>
      </c>
      <c r="K548" s="8">
        <f t="shared" si="65"/>
        <v>3.7037037037037035E-2</v>
      </c>
      <c r="L548" s="5">
        <f t="shared" si="71"/>
        <v>130.61224489795919</v>
      </c>
      <c r="M548" s="5">
        <f t="shared" si="66"/>
        <v>22.857142857142858</v>
      </c>
      <c r="N548">
        <v>2</v>
      </c>
      <c r="O548">
        <v>12</v>
      </c>
      <c r="P548">
        <v>4</v>
      </c>
      <c r="Q548">
        <v>0</v>
      </c>
      <c r="R548">
        <v>4</v>
      </c>
      <c r="S548">
        <f t="shared" si="67"/>
        <v>4</v>
      </c>
      <c r="T548" s="8">
        <f t="shared" si="68"/>
        <v>0.5</v>
      </c>
      <c r="U548" s="8">
        <f t="shared" si="69"/>
        <v>0.5</v>
      </c>
      <c r="V548" s="8">
        <f t="shared" si="70"/>
        <v>0</v>
      </c>
      <c r="W548">
        <v>4</v>
      </c>
      <c r="X548">
        <v>4</v>
      </c>
      <c r="Y548">
        <v>4</v>
      </c>
      <c r="Z548">
        <v>4</v>
      </c>
      <c r="AA548">
        <v>4</v>
      </c>
      <c r="AB548">
        <v>1</v>
      </c>
      <c r="AC548" s="19">
        <v>9.7634784877300262E-2</v>
      </c>
      <c r="AD548" s="19">
        <v>5.5428300052881241E-2</v>
      </c>
      <c r="AE548" s="19">
        <v>0.46018561720848083</v>
      </c>
      <c r="AF548" s="19">
        <v>0.38675129413604736</v>
      </c>
      <c r="AG548" s="19">
        <v>6.2482800334692001E-2</v>
      </c>
    </row>
    <row r="549" spans="1:33">
      <c r="A549" s="1">
        <v>548</v>
      </c>
      <c r="B549" s="2">
        <v>1999</v>
      </c>
      <c r="C549" t="s">
        <v>27</v>
      </c>
      <c r="D549" s="3">
        <v>1</v>
      </c>
      <c r="E549">
        <v>1</v>
      </c>
      <c r="F549">
        <v>1</v>
      </c>
      <c r="G549" s="4">
        <v>90</v>
      </c>
      <c r="H549" s="6">
        <v>169</v>
      </c>
      <c r="I549" s="7">
        <v>59</v>
      </c>
      <c r="J549" s="7">
        <f t="shared" si="64"/>
        <v>62.1</v>
      </c>
      <c r="K549" s="8">
        <f t="shared" si="65"/>
        <v>-4.9919484702093418E-2</v>
      </c>
      <c r="L549" s="5">
        <f t="shared" si="71"/>
        <v>122.233964509472</v>
      </c>
      <c r="M549" s="5">
        <f t="shared" si="66"/>
        <v>20.65754000210077</v>
      </c>
      <c r="N549">
        <v>1</v>
      </c>
      <c r="O549">
        <v>12</v>
      </c>
      <c r="P549">
        <v>2</v>
      </c>
      <c r="R549">
        <v>2</v>
      </c>
      <c r="S549">
        <f t="shared" si="67"/>
        <v>8</v>
      </c>
      <c r="T549" s="8">
        <f t="shared" si="68"/>
        <v>0.2</v>
      </c>
      <c r="U549" s="8">
        <f t="shared" si="69"/>
        <v>0.8</v>
      </c>
      <c r="V549" s="8">
        <f t="shared" si="70"/>
        <v>0</v>
      </c>
      <c r="W549">
        <v>4</v>
      </c>
      <c r="X549">
        <v>2</v>
      </c>
      <c r="Y549">
        <v>2</v>
      </c>
      <c r="Z549">
        <v>2</v>
      </c>
      <c r="AA549">
        <v>2</v>
      </c>
      <c r="AB549">
        <v>2</v>
      </c>
      <c r="AC549" s="19">
        <v>0.58854389190673828</v>
      </c>
      <c r="AD549" s="19">
        <v>0.25601592659950256</v>
      </c>
      <c r="AE549" s="19">
        <v>9.7794108092784882E-2</v>
      </c>
      <c r="AF549" s="19">
        <v>5.7646065950393677E-2</v>
      </c>
      <c r="AG549" s="19">
        <v>0.18362204730510712</v>
      </c>
    </row>
    <row r="550" spans="1:33">
      <c r="A550" s="1">
        <v>549</v>
      </c>
      <c r="B550" s="2">
        <v>1999</v>
      </c>
      <c r="C550" t="s">
        <v>27</v>
      </c>
      <c r="D550" s="3">
        <v>1</v>
      </c>
      <c r="E550">
        <v>1</v>
      </c>
      <c r="F550">
        <v>1</v>
      </c>
      <c r="G550" s="4">
        <v>90</v>
      </c>
      <c r="H550" s="6">
        <v>171</v>
      </c>
      <c r="I550" s="7">
        <v>73</v>
      </c>
      <c r="J550" s="7">
        <f t="shared" si="64"/>
        <v>63.9</v>
      </c>
      <c r="K550" s="8">
        <f t="shared" si="65"/>
        <v>0.1424100156494523</v>
      </c>
      <c r="L550" s="5">
        <f t="shared" si="71"/>
        <v>145.99383905999167</v>
      </c>
      <c r="M550" s="5">
        <f t="shared" si="66"/>
        <v>24.964946479258579</v>
      </c>
      <c r="N550">
        <v>1</v>
      </c>
      <c r="O550">
        <v>13</v>
      </c>
      <c r="P550">
        <v>12</v>
      </c>
      <c r="Q550">
        <v>1</v>
      </c>
      <c r="R550">
        <v>1</v>
      </c>
      <c r="S550">
        <f t="shared" si="67"/>
        <v>0</v>
      </c>
      <c r="T550" s="8">
        <f t="shared" si="68"/>
        <v>1</v>
      </c>
      <c r="U550" s="8">
        <f t="shared" si="69"/>
        <v>0</v>
      </c>
      <c r="V550" s="8">
        <f t="shared" si="70"/>
        <v>8.3333333333333329E-2</v>
      </c>
      <c r="W550">
        <v>4</v>
      </c>
      <c r="X550">
        <v>5</v>
      </c>
      <c r="Y550">
        <v>5</v>
      </c>
      <c r="Z550">
        <v>4</v>
      </c>
      <c r="AA550">
        <v>4</v>
      </c>
      <c r="AB550">
        <v>2</v>
      </c>
      <c r="AC550" s="19">
        <v>4.0441069751977921E-2</v>
      </c>
      <c r="AD550" s="19">
        <v>0.24103271961212158</v>
      </c>
      <c r="AE550" s="19">
        <v>0.21445217728614807</v>
      </c>
      <c r="AF550" s="19">
        <v>0.50407403707504272</v>
      </c>
      <c r="AG550" s="19">
        <v>0.31732365489006042</v>
      </c>
    </row>
    <row r="551" spans="1:33">
      <c r="A551" s="1">
        <v>550</v>
      </c>
      <c r="B551" s="2">
        <v>1999</v>
      </c>
      <c r="C551" t="s">
        <v>27</v>
      </c>
      <c r="D551" s="3">
        <v>1</v>
      </c>
      <c r="E551">
        <v>1</v>
      </c>
      <c r="F551">
        <v>2</v>
      </c>
      <c r="G551" s="4">
        <v>30</v>
      </c>
      <c r="H551" s="6">
        <v>173</v>
      </c>
      <c r="I551" s="7">
        <v>70</v>
      </c>
      <c r="J551" s="7">
        <f t="shared" si="64"/>
        <v>65.7</v>
      </c>
      <c r="K551" s="8">
        <f t="shared" si="65"/>
        <v>6.5449010654490061E-2</v>
      </c>
      <c r="L551" s="5">
        <f t="shared" si="71"/>
        <v>135.19471998952434</v>
      </c>
      <c r="M551" s="5">
        <f t="shared" si="66"/>
        <v>23.388686558187711</v>
      </c>
      <c r="N551">
        <v>2</v>
      </c>
      <c r="O551">
        <v>13</v>
      </c>
      <c r="P551">
        <v>5</v>
      </c>
      <c r="Q551">
        <v>0</v>
      </c>
      <c r="R551">
        <v>4</v>
      </c>
      <c r="S551">
        <f t="shared" si="67"/>
        <v>4</v>
      </c>
      <c r="T551" s="8">
        <f t="shared" si="68"/>
        <v>0.55555555555555558</v>
      </c>
      <c r="U551" s="8">
        <f t="shared" si="69"/>
        <v>0.44444444444444442</v>
      </c>
      <c r="V551" s="8">
        <f t="shared" si="70"/>
        <v>0</v>
      </c>
      <c r="W551">
        <v>5</v>
      </c>
      <c r="X551">
        <v>5</v>
      </c>
      <c r="Y551">
        <v>5</v>
      </c>
      <c r="Z551">
        <v>5</v>
      </c>
      <c r="AA551">
        <v>5</v>
      </c>
      <c r="AB551">
        <v>5</v>
      </c>
      <c r="AC551" s="19">
        <v>5.898704007267952E-2</v>
      </c>
      <c r="AD551" s="19">
        <v>0.64708447456359863</v>
      </c>
      <c r="AE551" s="19">
        <v>0.10315416753292084</v>
      </c>
      <c r="AF551" s="19">
        <v>0.1907743513584137</v>
      </c>
      <c r="AG551" s="19">
        <v>8.4487065672874451E-2</v>
      </c>
    </row>
    <row r="552" spans="1:33">
      <c r="A552" s="1">
        <v>551</v>
      </c>
      <c r="B552" s="2">
        <v>1999</v>
      </c>
      <c r="C552" t="s">
        <v>27</v>
      </c>
      <c r="D552" s="3">
        <v>1</v>
      </c>
      <c r="E552">
        <v>1</v>
      </c>
      <c r="F552">
        <v>1</v>
      </c>
      <c r="G552" s="4">
        <v>105</v>
      </c>
      <c r="H552" s="6">
        <v>179</v>
      </c>
      <c r="I552" s="7">
        <v>6012</v>
      </c>
      <c r="J552" s="7">
        <f t="shared" si="64"/>
        <v>71.100000000000009</v>
      </c>
      <c r="K552" s="8">
        <f t="shared" si="65"/>
        <v>83.556962025316437</v>
      </c>
      <c r="L552" s="5">
        <f t="shared" si="71"/>
        <v>10482.379507122421</v>
      </c>
      <c r="M552" s="5">
        <f t="shared" si="66"/>
        <v>1876.3459317749134</v>
      </c>
      <c r="N552">
        <v>1</v>
      </c>
      <c r="O552">
        <v>12</v>
      </c>
      <c r="P552">
        <v>9</v>
      </c>
      <c r="Q552">
        <v>0</v>
      </c>
      <c r="R552">
        <v>3</v>
      </c>
      <c r="S552">
        <f t="shared" si="67"/>
        <v>0</v>
      </c>
      <c r="T552" s="8">
        <f t="shared" si="68"/>
        <v>1</v>
      </c>
      <c r="U552" s="8">
        <f t="shared" si="69"/>
        <v>0</v>
      </c>
      <c r="V552" s="8">
        <f t="shared" si="70"/>
        <v>0</v>
      </c>
      <c r="W552">
        <v>4</v>
      </c>
      <c r="X552">
        <v>5</v>
      </c>
      <c r="Y552">
        <v>5</v>
      </c>
      <c r="Z552">
        <v>4</v>
      </c>
      <c r="AA552">
        <v>3</v>
      </c>
      <c r="AB552">
        <v>3</v>
      </c>
      <c r="AC552" s="19">
        <v>0.11845363676548004</v>
      </c>
      <c r="AD552" s="19">
        <v>8.8536731898784637E-2</v>
      </c>
      <c r="AE552" s="19">
        <v>0.54728496074676514</v>
      </c>
      <c r="AF552" s="19">
        <v>0.24572464823722839</v>
      </c>
      <c r="AG552" s="19">
        <v>0.3691139817237854</v>
      </c>
    </row>
    <row r="553" spans="1:33">
      <c r="A553" s="1">
        <v>552</v>
      </c>
      <c r="B553" s="2">
        <v>1999</v>
      </c>
      <c r="C553" t="s">
        <v>27</v>
      </c>
      <c r="D553" s="3">
        <v>1</v>
      </c>
      <c r="E553">
        <v>1</v>
      </c>
      <c r="F553">
        <v>1</v>
      </c>
      <c r="G553" s="4">
        <v>15</v>
      </c>
      <c r="H553" s="6">
        <v>161</v>
      </c>
      <c r="I553" s="7">
        <v>55</v>
      </c>
      <c r="J553" s="7">
        <f t="shared" si="64"/>
        <v>54.9</v>
      </c>
      <c r="K553" s="8">
        <f t="shared" si="65"/>
        <v>1.8214936247723393E-3</v>
      </c>
      <c r="L553" s="5">
        <f t="shared" si="71"/>
        <v>131.79079002827751</v>
      </c>
      <c r="M553" s="5">
        <f t="shared" si="66"/>
        <v>21.218317194552675</v>
      </c>
      <c r="N553">
        <v>2</v>
      </c>
      <c r="O553">
        <v>13</v>
      </c>
      <c r="P553">
        <v>5</v>
      </c>
      <c r="Q553">
        <v>1</v>
      </c>
      <c r="R553">
        <v>4</v>
      </c>
      <c r="S553">
        <f t="shared" si="67"/>
        <v>4</v>
      </c>
      <c r="T553" s="8">
        <f t="shared" si="68"/>
        <v>0.55555555555555558</v>
      </c>
      <c r="U553" s="8">
        <f t="shared" si="69"/>
        <v>0.44444444444444442</v>
      </c>
      <c r="V553" s="8">
        <f t="shared" si="70"/>
        <v>0.2</v>
      </c>
      <c r="W553">
        <v>3</v>
      </c>
      <c r="X553">
        <v>4</v>
      </c>
      <c r="Y553">
        <v>4</v>
      </c>
      <c r="Z553">
        <v>4</v>
      </c>
      <c r="AA553">
        <v>4</v>
      </c>
      <c r="AB553">
        <v>2</v>
      </c>
      <c r="AC553" s="19">
        <v>4.3899819254875183E-2</v>
      </c>
      <c r="AD553" s="19">
        <v>0.61842501163482666</v>
      </c>
      <c r="AE553" s="19">
        <v>0.10008195787668228</v>
      </c>
      <c r="AF553" s="19">
        <v>0.23759318888187408</v>
      </c>
      <c r="AG553" s="19">
        <v>0.20399799942970276</v>
      </c>
    </row>
    <row r="554" spans="1:33">
      <c r="A554" s="1">
        <v>553</v>
      </c>
      <c r="B554" s="2">
        <v>1999</v>
      </c>
      <c r="C554" t="s">
        <v>27</v>
      </c>
      <c r="D554" s="3">
        <v>1</v>
      </c>
      <c r="E554">
        <v>1</v>
      </c>
      <c r="F554">
        <v>1</v>
      </c>
      <c r="G554" s="4">
        <v>75</v>
      </c>
      <c r="H554" s="6">
        <v>175</v>
      </c>
      <c r="I554" s="7">
        <v>55</v>
      </c>
      <c r="J554" s="7">
        <f t="shared" si="64"/>
        <v>67.5</v>
      </c>
      <c r="K554" s="8">
        <f t="shared" si="65"/>
        <v>-0.18518518518518517</v>
      </c>
      <c r="L554" s="5">
        <f t="shared" si="71"/>
        <v>102.62390670553935</v>
      </c>
      <c r="M554" s="5">
        <f t="shared" si="66"/>
        <v>17.959183673469386</v>
      </c>
      <c r="N554">
        <v>1</v>
      </c>
      <c r="O554">
        <v>13</v>
      </c>
      <c r="P554">
        <v>5</v>
      </c>
      <c r="Q554">
        <v>1</v>
      </c>
      <c r="R554">
        <v>3</v>
      </c>
      <c r="S554">
        <f t="shared" si="67"/>
        <v>5</v>
      </c>
      <c r="T554" s="8">
        <f t="shared" si="68"/>
        <v>0.5</v>
      </c>
      <c r="U554" s="8">
        <f t="shared" si="69"/>
        <v>0.5</v>
      </c>
      <c r="V554" s="8">
        <f t="shared" si="70"/>
        <v>0.2</v>
      </c>
      <c r="W554">
        <v>5</v>
      </c>
      <c r="X554">
        <v>5</v>
      </c>
      <c r="Y554">
        <v>5</v>
      </c>
      <c r="Z554">
        <v>3</v>
      </c>
      <c r="AA554">
        <v>2</v>
      </c>
      <c r="AB554">
        <v>2</v>
      </c>
      <c r="AC554" s="19">
        <v>0.5094451904296875</v>
      </c>
      <c r="AD554" s="19">
        <v>0.31882253289222717</v>
      </c>
      <c r="AE554" s="19">
        <v>8.586612343788147E-2</v>
      </c>
      <c r="AF554" s="19">
        <v>8.586612343788147E-2</v>
      </c>
      <c r="AG554" s="19">
        <v>8.3651013672351837E-2</v>
      </c>
    </row>
    <row r="555" spans="1:33">
      <c r="A555" s="1">
        <v>554</v>
      </c>
      <c r="B555" s="2">
        <v>1999</v>
      </c>
      <c r="C555" t="s">
        <v>27</v>
      </c>
      <c r="D555" s="3">
        <v>1</v>
      </c>
      <c r="E555">
        <v>1</v>
      </c>
      <c r="F555">
        <v>2</v>
      </c>
      <c r="G555" s="4">
        <v>40</v>
      </c>
      <c r="H555" s="6">
        <v>179.8</v>
      </c>
      <c r="I555" s="7">
        <v>58</v>
      </c>
      <c r="J555" s="7">
        <f t="shared" si="64"/>
        <v>71.820000000000007</v>
      </c>
      <c r="K555" s="8">
        <f t="shared" si="65"/>
        <v>-0.19242550821498197</v>
      </c>
      <c r="L555" s="5">
        <f t="shared" si="71"/>
        <v>99.78354554166917</v>
      </c>
      <c r="M555" s="5">
        <f t="shared" si="66"/>
        <v>17.941081488392118</v>
      </c>
      <c r="N555">
        <v>2</v>
      </c>
      <c r="O555">
        <v>11</v>
      </c>
      <c r="P555">
        <v>3</v>
      </c>
      <c r="Q555">
        <v>0</v>
      </c>
      <c r="R555">
        <v>1</v>
      </c>
      <c r="S555">
        <f t="shared" si="67"/>
        <v>7</v>
      </c>
      <c r="T555" s="8">
        <f t="shared" si="68"/>
        <v>0.3</v>
      </c>
      <c r="U555" s="8">
        <f t="shared" si="69"/>
        <v>0.7</v>
      </c>
      <c r="V555" s="8">
        <f t="shared" si="70"/>
        <v>0</v>
      </c>
      <c r="W555">
        <v>5</v>
      </c>
      <c r="X555">
        <v>5</v>
      </c>
      <c r="Y555">
        <v>5</v>
      </c>
      <c r="Z555">
        <v>3</v>
      </c>
      <c r="AA555">
        <v>3</v>
      </c>
      <c r="AB555">
        <v>2</v>
      </c>
      <c r="AC555" s="19">
        <v>0.19189795851707458</v>
      </c>
      <c r="AD555" s="19">
        <v>0.19189795851707458</v>
      </c>
      <c r="AE555" s="19">
        <v>0.42430606484413147</v>
      </c>
      <c r="AF555" s="19">
        <v>0.19189795851707458</v>
      </c>
      <c r="AG555" s="19">
        <v>0.39643234014511108</v>
      </c>
    </row>
    <row r="556" spans="1:33">
      <c r="A556" s="1">
        <v>555</v>
      </c>
      <c r="B556" s="2">
        <v>1999</v>
      </c>
      <c r="C556" t="s">
        <v>27</v>
      </c>
      <c r="D556" s="3">
        <v>1</v>
      </c>
      <c r="E556">
        <v>1</v>
      </c>
      <c r="F556">
        <v>2</v>
      </c>
      <c r="G556" s="4">
        <v>20</v>
      </c>
      <c r="H556" s="6">
        <v>175</v>
      </c>
      <c r="I556" s="7">
        <v>62</v>
      </c>
      <c r="J556" s="7">
        <f t="shared" si="64"/>
        <v>67.5</v>
      </c>
      <c r="K556" s="8">
        <f t="shared" si="65"/>
        <v>-8.1481481481481488E-2</v>
      </c>
      <c r="L556" s="5">
        <f t="shared" si="71"/>
        <v>115.68513119533529</v>
      </c>
      <c r="M556" s="5">
        <f t="shared" si="66"/>
        <v>20.244897959183675</v>
      </c>
      <c r="N556">
        <v>2</v>
      </c>
      <c r="O556">
        <v>8</v>
      </c>
      <c r="P556">
        <v>1</v>
      </c>
      <c r="Q556">
        <v>1</v>
      </c>
      <c r="R556">
        <v>0</v>
      </c>
      <c r="S556">
        <f t="shared" si="67"/>
        <v>7</v>
      </c>
      <c r="T556" s="8">
        <f t="shared" si="68"/>
        <v>0.125</v>
      </c>
      <c r="U556" s="8">
        <f t="shared" si="69"/>
        <v>0.875</v>
      </c>
      <c r="V556" s="8">
        <f t="shared" si="70"/>
        <v>1</v>
      </c>
      <c r="W556">
        <v>5</v>
      </c>
      <c r="X556">
        <v>4</v>
      </c>
      <c r="Y556">
        <v>4</v>
      </c>
      <c r="Z556">
        <v>3</v>
      </c>
      <c r="AA556">
        <v>2</v>
      </c>
      <c r="AB556">
        <v>3</v>
      </c>
    </row>
    <row r="557" spans="1:33">
      <c r="A557" s="1">
        <v>556</v>
      </c>
      <c r="B557" s="2">
        <v>1999</v>
      </c>
      <c r="C557" t="s">
        <v>27</v>
      </c>
      <c r="D557" s="3">
        <v>1</v>
      </c>
      <c r="E557">
        <v>1</v>
      </c>
      <c r="F557">
        <v>2</v>
      </c>
      <c r="G557" s="4">
        <v>10</v>
      </c>
      <c r="H557" s="6">
        <v>182</v>
      </c>
      <c r="I557" s="7">
        <v>62</v>
      </c>
      <c r="J557" s="7">
        <f t="shared" si="64"/>
        <v>73.8</v>
      </c>
      <c r="K557" s="8">
        <f t="shared" si="65"/>
        <v>-0.15989159891598911</v>
      </c>
      <c r="L557" s="5">
        <f t="shared" si="71"/>
        <v>102.84366038502013</v>
      </c>
      <c r="M557" s="5">
        <f t="shared" si="66"/>
        <v>18.717546190073662</v>
      </c>
      <c r="N557">
        <v>2</v>
      </c>
      <c r="O557">
        <v>12</v>
      </c>
      <c r="P557">
        <v>12</v>
      </c>
      <c r="Q557">
        <v>0</v>
      </c>
      <c r="R557">
        <v>3</v>
      </c>
      <c r="S557">
        <f t="shared" si="67"/>
        <v>-3</v>
      </c>
      <c r="T557" s="8">
        <f t="shared" si="68"/>
        <v>1.3333333333333333</v>
      </c>
      <c r="U557" s="8">
        <f t="shared" si="69"/>
        <v>-0.33333333333333331</v>
      </c>
      <c r="V557" s="8">
        <f t="shared" si="70"/>
        <v>0</v>
      </c>
      <c r="W557">
        <v>5</v>
      </c>
      <c r="X557">
        <v>5</v>
      </c>
      <c r="Y557">
        <v>5</v>
      </c>
      <c r="Z557">
        <v>4</v>
      </c>
      <c r="AA557">
        <v>4</v>
      </c>
      <c r="AB557">
        <v>4</v>
      </c>
      <c r="AC557" s="19">
        <v>7.7627763152122498E-2</v>
      </c>
      <c r="AD557" s="19">
        <v>0.41798961162567139</v>
      </c>
      <c r="AE557" s="19">
        <v>0.36040064692497253</v>
      </c>
      <c r="AF557" s="19">
        <v>0.14398193359375</v>
      </c>
      <c r="AG557" s="19">
        <v>0.31856730580329895</v>
      </c>
    </row>
    <row r="558" spans="1:33">
      <c r="A558" s="1">
        <v>557</v>
      </c>
      <c r="B558" s="2">
        <v>1999</v>
      </c>
      <c r="C558" t="s">
        <v>27</v>
      </c>
      <c r="D558" s="3">
        <v>1</v>
      </c>
      <c r="E558">
        <v>1</v>
      </c>
      <c r="F558">
        <v>1</v>
      </c>
      <c r="G558" s="4">
        <v>120</v>
      </c>
      <c r="H558" s="6">
        <v>170</v>
      </c>
      <c r="I558" s="7">
        <v>54</v>
      </c>
      <c r="J558" s="7">
        <f t="shared" si="64"/>
        <v>63</v>
      </c>
      <c r="K558" s="8">
        <f t="shared" si="65"/>
        <v>-0.14285714285714285</v>
      </c>
      <c r="L558" s="5">
        <f t="shared" si="71"/>
        <v>109.91247710156726</v>
      </c>
      <c r="M558" s="5">
        <f t="shared" si="66"/>
        <v>18.68512110726644</v>
      </c>
      <c r="N558">
        <v>2</v>
      </c>
      <c r="O558">
        <v>13</v>
      </c>
      <c r="P558">
        <v>5</v>
      </c>
      <c r="Q558">
        <v>0</v>
      </c>
      <c r="R558">
        <v>6</v>
      </c>
      <c r="S558">
        <f t="shared" si="67"/>
        <v>2</v>
      </c>
      <c r="T558" s="8">
        <f t="shared" si="68"/>
        <v>0.7142857142857143</v>
      </c>
      <c r="U558" s="8">
        <f t="shared" si="69"/>
        <v>0.2857142857142857</v>
      </c>
      <c r="V558" s="8">
        <f t="shared" si="70"/>
        <v>0</v>
      </c>
      <c r="W558">
        <v>5</v>
      </c>
      <c r="X558">
        <v>5</v>
      </c>
      <c r="Y558">
        <v>5</v>
      </c>
      <c r="Z558">
        <v>5</v>
      </c>
      <c r="AA558">
        <v>5</v>
      </c>
      <c r="AB558">
        <v>3</v>
      </c>
      <c r="AC558" s="19">
        <v>0.11515781283378601</v>
      </c>
      <c r="AD558" s="19">
        <v>5.1498401910066605E-2</v>
      </c>
      <c r="AE558" s="19">
        <v>0.25752338767051697</v>
      </c>
      <c r="AF558" s="19">
        <v>0.57582038640975952</v>
      </c>
      <c r="AG558" s="19">
        <v>0.25274348258972168</v>
      </c>
    </row>
    <row r="559" spans="1:33">
      <c r="A559" s="1">
        <v>558</v>
      </c>
      <c r="B559" s="2">
        <v>1999</v>
      </c>
      <c r="C559" t="s">
        <v>27</v>
      </c>
      <c r="D559" s="3">
        <v>1</v>
      </c>
      <c r="E559">
        <v>1</v>
      </c>
      <c r="F559">
        <v>2</v>
      </c>
      <c r="G559" s="4">
        <v>50</v>
      </c>
      <c r="H559" s="6">
        <v>174</v>
      </c>
      <c r="I559" s="7">
        <v>65</v>
      </c>
      <c r="J559" s="7">
        <f t="shared" si="64"/>
        <v>66.600000000000009</v>
      </c>
      <c r="K559" s="8">
        <f t="shared" si="65"/>
        <v>-2.4024024024024149E-2</v>
      </c>
      <c r="L559" s="5">
        <f t="shared" si="71"/>
        <v>123.38592231166753</v>
      </c>
      <c r="M559" s="5">
        <f t="shared" si="66"/>
        <v>21.469150482230148</v>
      </c>
      <c r="N559">
        <v>1</v>
      </c>
      <c r="O559">
        <v>12</v>
      </c>
      <c r="P559">
        <v>7</v>
      </c>
      <c r="Q559">
        <v>0</v>
      </c>
      <c r="R559">
        <v>5</v>
      </c>
      <c r="S559">
        <f t="shared" si="67"/>
        <v>0</v>
      </c>
      <c r="T559" s="8">
        <f t="shared" si="68"/>
        <v>1</v>
      </c>
      <c r="U559" s="8">
        <f t="shared" si="69"/>
        <v>0</v>
      </c>
      <c r="V559" s="8">
        <f t="shared" si="70"/>
        <v>0</v>
      </c>
      <c r="W559">
        <v>4</v>
      </c>
      <c r="X559">
        <v>4</v>
      </c>
      <c r="Y559">
        <v>4</v>
      </c>
      <c r="Z559">
        <v>4</v>
      </c>
      <c r="AA559">
        <v>4</v>
      </c>
      <c r="AB559">
        <v>4</v>
      </c>
      <c r="AC559" s="19">
        <v>0.24070277810096741</v>
      </c>
      <c r="AD559" s="19">
        <v>0.24070277810096741</v>
      </c>
      <c r="AE559" s="19">
        <v>0.18758642673492432</v>
      </c>
      <c r="AF559" s="19">
        <v>0.33100792765617371</v>
      </c>
      <c r="AG559" s="19">
        <v>5.7222578674554825E-2</v>
      </c>
    </row>
    <row r="560" spans="1:33">
      <c r="A560" s="1">
        <v>559</v>
      </c>
      <c r="B560" s="2">
        <v>1999</v>
      </c>
      <c r="C560" t="s">
        <v>27</v>
      </c>
      <c r="D560" s="3">
        <v>1</v>
      </c>
      <c r="E560">
        <v>2</v>
      </c>
      <c r="F560">
        <v>1</v>
      </c>
      <c r="G560" s="4">
        <v>90</v>
      </c>
      <c r="J560" s="7">
        <f t="shared" si="64"/>
        <v>-90</v>
      </c>
      <c r="K560" s="8">
        <f t="shared" si="65"/>
        <v>-1</v>
      </c>
      <c r="L560" s="5" t="e">
        <f t="shared" si="71"/>
        <v>#DIV/0!</v>
      </c>
      <c r="M560" s="5" t="e">
        <f t="shared" si="66"/>
        <v>#DIV/0!</v>
      </c>
      <c r="N560">
        <v>2</v>
      </c>
      <c r="O560">
        <v>15</v>
      </c>
      <c r="P560">
        <v>9</v>
      </c>
      <c r="Q560">
        <v>2</v>
      </c>
      <c r="R560">
        <v>0</v>
      </c>
      <c r="S560">
        <f t="shared" si="67"/>
        <v>6</v>
      </c>
      <c r="T560" s="8">
        <f t="shared" si="68"/>
        <v>0.6</v>
      </c>
      <c r="U560" s="8">
        <f t="shared" si="69"/>
        <v>0.4</v>
      </c>
      <c r="V560" s="8">
        <f t="shared" si="70"/>
        <v>0.22222222222222221</v>
      </c>
      <c r="W560">
        <v>5</v>
      </c>
      <c r="X560">
        <v>5</v>
      </c>
      <c r="Y560">
        <v>5</v>
      </c>
      <c r="Z560">
        <v>5</v>
      </c>
      <c r="AA560">
        <v>3</v>
      </c>
      <c r="AB560">
        <v>3</v>
      </c>
      <c r="AC560" s="19">
        <v>2.638695202767849E-2</v>
      </c>
      <c r="AD560" s="19">
        <v>6.8292476236820221E-2</v>
      </c>
      <c r="AE560" s="19">
        <v>0.68296808004379272</v>
      </c>
      <c r="AF560" s="19">
        <v>0.22235250473022461</v>
      </c>
      <c r="AG560" s="19">
        <v>0.43594819307327271</v>
      </c>
    </row>
    <row r="561" spans="1:33">
      <c r="A561" s="1">
        <v>560</v>
      </c>
      <c r="B561" s="2">
        <v>1999</v>
      </c>
      <c r="C561" t="s">
        <v>27</v>
      </c>
      <c r="D561" s="3">
        <v>1</v>
      </c>
      <c r="E561">
        <v>1</v>
      </c>
      <c r="F561">
        <v>1</v>
      </c>
      <c r="G561" s="4">
        <v>90</v>
      </c>
      <c r="H561" s="6">
        <v>173</v>
      </c>
      <c r="I561" s="7">
        <v>60</v>
      </c>
      <c r="J561" s="7">
        <f t="shared" si="64"/>
        <v>65.7</v>
      </c>
      <c r="K561" s="8">
        <f t="shared" si="65"/>
        <v>-8.6757990867579945E-2</v>
      </c>
      <c r="L561" s="5">
        <f t="shared" si="71"/>
        <v>115.88118856244944</v>
      </c>
      <c r="M561" s="5">
        <f t="shared" si="66"/>
        <v>20.047445621303751</v>
      </c>
      <c r="N561">
        <v>1</v>
      </c>
      <c r="O561">
        <v>12</v>
      </c>
      <c r="P561">
        <v>6</v>
      </c>
      <c r="Q561">
        <v>0</v>
      </c>
      <c r="R561">
        <v>4</v>
      </c>
      <c r="S561">
        <f t="shared" si="67"/>
        <v>2</v>
      </c>
      <c r="T561" s="8">
        <f t="shared" si="68"/>
        <v>0.75</v>
      </c>
      <c r="U561" s="8">
        <f t="shared" si="69"/>
        <v>0.25</v>
      </c>
      <c r="V561" s="8">
        <f t="shared" si="70"/>
        <v>0</v>
      </c>
      <c r="W561">
        <v>5</v>
      </c>
      <c r="X561">
        <v>5</v>
      </c>
      <c r="Y561">
        <v>4</v>
      </c>
      <c r="Z561">
        <v>5</v>
      </c>
      <c r="AA561">
        <v>5</v>
      </c>
      <c r="AB561">
        <v>2</v>
      </c>
      <c r="AC561" s="19">
        <v>6.1564590781927109E-2</v>
      </c>
      <c r="AD561" s="19">
        <v>0.13025026023387909</v>
      </c>
      <c r="AE561" s="19">
        <v>0.59331578016281128</v>
      </c>
      <c r="AF561" s="19">
        <v>0.21486937999725342</v>
      </c>
      <c r="AG561" s="19">
        <v>9.101443737745285E-2</v>
      </c>
    </row>
    <row r="562" spans="1:33">
      <c r="A562" s="1">
        <v>561</v>
      </c>
      <c r="B562" s="2">
        <v>1999</v>
      </c>
      <c r="C562" t="s">
        <v>27</v>
      </c>
      <c r="D562" s="3">
        <v>1</v>
      </c>
      <c r="E562">
        <v>2</v>
      </c>
      <c r="F562">
        <v>2</v>
      </c>
      <c r="G562" s="4">
        <v>60</v>
      </c>
      <c r="H562" s="6">
        <v>161</v>
      </c>
      <c r="J562" s="7">
        <f t="shared" si="64"/>
        <v>54.9</v>
      </c>
      <c r="K562" s="8">
        <f t="shared" si="65"/>
        <v>-1</v>
      </c>
      <c r="L562" s="5">
        <f t="shared" si="71"/>
        <v>0</v>
      </c>
      <c r="M562" s="5">
        <f t="shared" si="66"/>
        <v>0</v>
      </c>
      <c r="N562">
        <v>1</v>
      </c>
      <c r="O562">
        <v>14</v>
      </c>
      <c r="P562">
        <v>14</v>
      </c>
      <c r="Q562">
        <v>0</v>
      </c>
      <c r="R562">
        <v>2</v>
      </c>
      <c r="S562">
        <f t="shared" si="67"/>
        <v>-2</v>
      </c>
      <c r="T562" s="8">
        <f t="shared" si="68"/>
        <v>1.1666666666666667</v>
      </c>
      <c r="U562" s="8">
        <f t="shared" si="69"/>
        <v>-0.16666666666666666</v>
      </c>
      <c r="V562" s="8">
        <f t="shared" si="70"/>
        <v>0</v>
      </c>
      <c r="W562">
        <v>4</v>
      </c>
      <c r="X562">
        <v>4</v>
      </c>
      <c r="Y562">
        <v>2</v>
      </c>
      <c r="Z562">
        <v>2</v>
      </c>
      <c r="AA562">
        <v>1</v>
      </c>
      <c r="AB562">
        <v>2</v>
      </c>
      <c r="AC562" s="19">
        <v>0.10531745851039886</v>
      </c>
      <c r="AD562" s="19">
        <v>4.9154218286275864E-2</v>
      </c>
      <c r="AE562" s="19">
        <v>0.55526727437973022</v>
      </c>
      <c r="AF562" s="19">
        <v>0.29026103019714355</v>
      </c>
      <c r="AG562" s="19">
        <v>0.24842862784862518</v>
      </c>
    </row>
    <row r="563" spans="1:33">
      <c r="A563" s="1">
        <v>562</v>
      </c>
      <c r="B563" s="2">
        <v>1999</v>
      </c>
      <c r="C563" t="s">
        <v>27</v>
      </c>
      <c r="D563" s="3">
        <v>1</v>
      </c>
      <c r="E563">
        <v>1</v>
      </c>
      <c r="F563">
        <v>1</v>
      </c>
      <c r="G563" s="4">
        <v>120</v>
      </c>
      <c r="J563" s="7">
        <f t="shared" si="64"/>
        <v>-90</v>
      </c>
      <c r="K563" s="8">
        <f t="shared" si="65"/>
        <v>-1</v>
      </c>
      <c r="L563" s="5" t="e">
        <f t="shared" si="71"/>
        <v>#DIV/0!</v>
      </c>
      <c r="M563" s="5" t="e">
        <f t="shared" si="66"/>
        <v>#DIV/0!</v>
      </c>
      <c r="N563">
        <v>1</v>
      </c>
      <c r="O563">
        <v>13</v>
      </c>
      <c r="P563">
        <v>10</v>
      </c>
      <c r="Q563">
        <v>0</v>
      </c>
      <c r="R563">
        <v>2</v>
      </c>
      <c r="S563">
        <f t="shared" si="67"/>
        <v>1</v>
      </c>
      <c r="T563" s="8">
        <f t="shared" si="68"/>
        <v>0.90909090909090906</v>
      </c>
      <c r="U563" s="8">
        <f t="shared" si="69"/>
        <v>9.0909090909090912E-2</v>
      </c>
      <c r="V563" s="8">
        <f t="shared" si="70"/>
        <v>0</v>
      </c>
      <c r="W563">
        <v>4</v>
      </c>
      <c r="X563">
        <v>4</v>
      </c>
      <c r="Y563">
        <v>4</v>
      </c>
      <c r="Z563">
        <v>4</v>
      </c>
      <c r="AA563">
        <v>4</v>
      </c>
      <c r="AB563">
        <v>1</v>
      </c>
      <c r="AC563" s="19">
        <v>0.18331797420978546</v>
      </c>
      <c r="AD563" s="19">
        <v>7.0444531738758087E-2</v>
      </c>
      <c r="AE563" s="19">
        <v>0.35490772128105164</v>
      </c>
      <c r="AF563" s="19">
        <v>0.39132979512214661</v>
      </c>
      <c r="AG563" s="19">
        <v>0.19103562831878662</v>
      </c>
    </row>
    <row r="564" spans="1:33">
      <c r="A564" s="1">
        <v>563</v>
      </c>
      <c r="B564" s="2">
        <v>1999</v>
      </c>
      <c r="C564" t="s">
        <v>27</v>
      </c>
      <c r="D564" s="3">
        <v>1</v>
      </c>
      <c r="E564">
        <v>1</v>
      </c>
      <c r="F564">
        <v>1</v>
      </c>
      <c r="G564" s="4">
        <v>15</v>
      </c>
      <c r="H564" s="6">
        <v>176</v>
      </c>
      <c r="I564" s="7">
        <v>65</v>
      </c>
      <c r="J564" s="7">
        <f t="shared" si="64"/>
        <v>68.400000000000006</v>
      </c>
      <c r="K564" s="8">
        <f t="shared" si="65"/>
        <v>-4.9707602339181367E-2</v>
      </c>
      <c r="L564" s="5">
        <f t="shared" si="71"/>
        <v>119.22720229151015</v>
      </c>
      <c r="M564" s="5">
        <f t="shared" si="66"/>
        <v>20.983987603305785</v>
      </c>
      <c r="N564">
        <v>1</v>
      </c>
      <c r="O564">
        <v>14</v>
      </c>
      <c r="P564">
        <v>13</v>
      </c>
      <c r="Q564">
        <v>0</v>
      </c>
      <c r="R564">
        <v>1</v>
      </c>
      <c r="S564">
        <f t="shared" si="67"/>
        <v>0</v>
      </c>
      <c r="T564" s="8">
        <f t="shared" si="68"/>
        <v>1</v>
      </c>
      <c r="U564" s="8">
        <f t="shared" si="69"/>
        <v>0</v>
      </c>
      <c r="V564" s="8">
        <f t="shared" si="70"/>
        <v>0</v>
      </c>
      <c r="W564">
        <v>4</v>
      </c>
      <c r="X564">
        <v>5</v>
      </c>
      <c r="Y564">
        <v>5</v>
      </c>
      <c r="Z564">
        <v>4</v>
      </c>
      <c r="AA564">
        <v>3</v>
      </c>
      <c r="AB564">
        <v>3</v>
      </c>
      <c r="AC564" s="19">
        <v>0.32143107056617737</v>
      </c>
      <c r="AD564" s="19">
        <v>0.10514654219150543</v>
      </c>
      <c r="AE564" s="19">
        <v>3.7530858069658279E-2</v>
      </c>
      <c r="AF564" s="19">
        <v>0.53589153289794922</v>
      </c>
      <c r="AG564" s="19">
        <v>0.24561598896980286</v>
      </c>
    </row>
    <row r="565" spans="1:33">
      <c r="A565" s="1">
        <v>564</v>
      </c>
      <c r="B565" s="2">
        <v>1999</v>
      </c>
      <c r="C565" t="s">
        <v>27</v>
      </c>
      <c r="D565" s="3">
        <v>1</v>
      </c>
      <c r="E565">
        <v>1</v>
      </c>
      <c r="F565">
        <v>2</v>
      </c>
      <c r="G565" s="4">
        <v>40</v>
      </c>
      <c r="J565" s="7">
        <f t="shared" si="64"/>
        <v>-90</v>
      </c>
      <c r="K565" s="8">
        <f t="shared" si="65"/>
        <v>-1</v>
      </c>
      <c r="L565" s="5" t="e">
        <f t="shared" si="71"/>
        <v>#DIV/0!</v>
      </c>
      <c r="M565" s="5" t="e">
        <f t="shared" si="66"/>
        <v>#DIV/0!</v>
      </c>
      <c r="N565">
        <v>1</v>
      </c>
      <c r="O565">
        <v>13</v>
      </c>
      <c r="P565">
        <v>11</v>
      </c>
      <c r="Q565">
        <v>0</v>
      </c>
      <c r="R565">
        <v>1</v>
      </c>
      <c r="S565">
        <f t="shared" si="67"/>
        <v>1</v>
      </c>
      <c r="T565" s="8">
        <f t="shared" si="68"/>
        <v>0.91666666666666663</v>
      </c>
      <c r="U565" s="8">
        <f t="shared" si="69"/>
        <v>8.3333333333333329E-2</v>
      </c>
      <c r="V565" s="8">
        <f t="shared" si="70"/>
        <v>0</v>
      </c>
      <c r="W565">
        <v>5</v>
      </c>
      <c r="X565">
        <v>5</v>
      </c>
      <c r="Y565">
        <v>4</v>
      </c>
      <c r="Z565">
        <v>4</v>
      </c>
      <c r="AA565">
        <v>4</v>
      </c>
      <c r="AB565">
        <v>2</v>
      </c>
      <c r="AC565" s="19">
        <v>0.13035169243812561</v>
      </c>
      <c r="AD565" s="19">
        <v>6.9769926369190216E-2</v>
      </c>
      <c r="AE565" s="19">
        <v>0.46456879377365112</v>
      </c>
      <c r="AF565" s="19">
        <v>0.33530953526496887</v>
      </c>
      <c r="AG565" s="19">
        <v>6.5173923969268799E-2</v>
      </c>
    </row>
    <row r="566" spans="1:33">
      <c r="A566" s="1">
        <v>565</v>
      </c>
      <c r="B566" s="2">
        <v>1999</v>
      </c>
      <c r="C566" t="s">
        <v>27</v>
      </c>
      <c r="D566" s="3">
        <v>1</v>
      </c>
      <c r="E566">
        <v>1</v>
      </c>
      <c r="F566">
        <v>2</v>
      </c>
      <c r="G566" s="4">
        <v>5</v>
      </c>
      <c r="H566" s="6">
        <v>180</v>
      </c>
      <c r="I566" s="7">
        <v>60</v>
      </c>
      <c r="J566" s="7">
        <f t="shared" si="64"/>
        <v>72</v>
      </c>
      <c r="K566" s="8">
        <f t="shared" si="65"/>
        <v>-0.16666666666666666</v>
      </c>
      <c r="L566" s="5">
        <f t="shared" si="71"/>
        <v>102.88065843621401</v>
      </c>
      <c r="M566" s="5">
        <f t="shared" si="66"/>
        <v>18.518518518518519</v>
      </c>
      <c r="N566">
        <v>1</v>
      </c>
      <c r="O566">
        <v>14</v>
      </c>
      <c r="P566">
        <v>14</v>
      </c>
      <c r="Q566">
        <v>0</v>
      </c>
      <c r="R566">
        <v>1</v>
      </c>
      <c r="S566">
        <f t="shared" si="67"/>
        <v>-1</v>
      </c>
      <c r="T566" s="8">
        <f t="shared" si="68"/>
        <v>1.0769230769230769</v>
      </c>
      <c r="U566" s="8">
        <f t="shared" si="69"/>
        <v>-7.6923076923076927E-2</v>
      </c>
      <c r="V566" s="8">
        <f t="shared" si="70"/>
        <v>0</v>
      </c>
      <c r="W566">
        <v>4</v>
      </c>
      <c r="X566">
        <v>5</v>
      </c>
      <c r="Y566">
        <v>5</v>
      </c>
      <c r="Z566">
        <v>3</v>
      </c>
      <c r="AA566">
        <v>3</v>
      </c>
      <c r="AB566">
        <v>5</v>
      </c>
      <c r="AC566" s="19">
        <v>4.6903103590011597E-2</v>
      </c>
      <c r="AD566" s="19">
        <v>8.1238582730293274E-2</v>
      </c>
      <c r="AE566" s="19">
        <v>0.73114866018295288</v>
      </c>
      <c r="AF566" s="19">
        <v>0.14070966839790344</v>
      </c>
      <c r="AG566" s="19">
        <v>0.11459685862064362</v>
      </c>
    </row>
    <row r="567" spans="1:33">
      <c r="A567" s="1">
        <v>566</v>
      </c>
      <c r="B567" s="2">
        <v>1999</v>
      </c>
      <c r="C567" t="s">
        <v>27</v>
      </c>
      <c r="D567" s="3">
        <v>1</v>
      </c>
      <c r="E567">
        <v>1</v>
      </c>
      <c r="F567">
        <v>1</v>
      </c>
      <c r="G567" s="4">
        <v>100</v>
      </c>
      <c r="H567" s="6">
        <v>178</v>
      </c>
      <c r="I567" s="7">
        <v>60</v>
      </c>
      <c r="J567" s="7">
        <f t="shared" si="64"/>
        <v>70.2</v>
      </c>
      <c r="K567" s="8">
        <f t="shared" si="65"/>
        <v>-0.14529914529914534</v>
      </c>
      <c r="L567" s="5">
        <f t="shared" si="71"/>
        <v>106.38765676221223</v>
      </c>
      <c r="M567" s="5">
        <f t="shared" si="66"/>
        <v>18.937002903673779</v>
      </c>
      <c r="N567">
        <v>1</v>
      </c>
      <c r="O567">
        <v>14</v>
      </c>
      <c r="P567">
        <v>6</v>
      </c>
      <c r="Q567">
        <v>2</v>
      </c>
      <c r="R567">
        <v>4</v>
      </c>
      <c r="S567">
        <f t="shared" si="67"/>
        <v>4</v>
      </c>
      <c r="T567" s="8">
        <f t="shared" si="68"/>
        <v>0.6</v>
      </c>
      <c r="U567" s="8">
        <f t="shared" si="69"/>
        <v>0.4</v>
      </c>
      <c r="V567" s="8">
        <f t="shared" si="70"/>
        <v>0.33333333333333331</v>
      </c>
      <c r="W567">
        <v>3</v>
      </c>
      <c r="X567">
        <v>3</v>
      </c>
      <c r="Y567">
        <v>3</v>
      </c>
      <c r="Z567">
        <v>3</v>
      </c>
      <c r="AA567">
        <v>3</v>
      </c>
      <c r="AB567">
        <v>3</v>
      </c>
      <c r="AC567" s="19">
        <v>0.32142853736877441</v>
      </c>
      <c r="AD567" s="19">
        <v>3.5714287310838699E-2</v>
      </c>
      <c r="AE567" s="19">
        <v>0.32142853736877441</v>
      </c>
      <c r="AF567" s="19">
        <v>0.32142853736877441</v>
      </c>
      <c r="AG567" s="19">
        <v>0</v>
      </c>
    </row>
    <row r="568" spans="1:33">
      <c r="A568" s="1">
        <v>567</v>
      </c>
      <c r="B568" s="2">
        <v>1999</v>
      </c>
      <c r="C568" t="s">
        <v>27</v>
      </c>
      <c r="D568" s="3">
        <v>1</v>
      </c>
      <c r="E568">
        <v>1</v>
      </c>
      <c r="F568">
        <v>2</v>
      </c>
      <c r="G568" s="4">
        <v>10</v>
      </c>
      <c r="J568" s="7">
        <f t="shared" si="64"/>
        <v>-90</v>
      </c>
      <c r="K568" s="8">
        <f t="shared" si="65"/>
        <v>-1</v>
      </c>
      <c r="L568" s="5" t="e">
        <f t="shared" si="71"/>
        <v>#DIV/0!</v>
      </c>
      <c r="M568" s="5" t="e">
        <f t="shared" si="66"/>
        <v>#DIV/0!</v>
      </c>
      <c r="N568">
        <v>2</v>
      </c>
      <c r="O568">
        <v>12</v>
      </c>
      <c r="P568">
        <v>10</v>
      </c>
      <c r="Q568">
        <v>0</v>
      </c>
      <c r="R568">
        <v>0</v>
      </c>
      <c r="S568">
        <f t="shared" si="67"/>
        <v>2</v>
      </c>
      <c r="T568" s="8">
        <f t="shared" si="68"/>
        <v>0.83333333333333337</v>
      </c>
      <c r="U568" s="8">
        <f t="shared" si="69"/>
        <v>0.16666666666666666</v>
      </c>
      <c r="V568" s="8">
        <f t="shared" si="70"/>
        <v>0</v>
      </c>
      <c r="X568">
        <v>4</v>
      </c>
      <c r="Y568">
        <v>4</v>
      </c>
      <c r="Z568">
        <v>4</v>
      </c>
      <c r="AA568">
        <v>4</v>
      </c>
      <c r="AB568">
        <v>2</v>
      </c>
      <c r="AC568" s="19">
        <v>8.6042039096355438E-2</v>
      </c>
      <c r="AD568" s="19">
        <v>0.26745721697807312</v>
      </c>
      <c r="AE568" s="19">
        <v>6.3077591359615326E-2</v>
      </c>
      <c r="AF568" s="19">
        <v>0.5834231972694397</v>
      </c>
      <c r="AG568" s="19">
        <v>0.26559635996818542</v>
      </c>
    </row>
    <row r="569" spans="1:33">
      <c r="A569" s="1">
        <v>568</v>
      </c>
      <c r="B569" s="2">
        <v>1999</v>
      </c>
      <c r="C569" t="s">
        <v>27</v>
      </c>
      <c r="D569" s="3">
        <v>1</v>
      </c>
      <c r="E569">
        <v>2</v>
      </c>
      <c r="F569">
        <v>2</v>
      </c>
      <c r="G569" s="4">
        <v>45</v>
      </c>
      <c r="H569" s="6">
        <v>166</v>
      </c>
      <c r="J569" s="7">
        <f t="shared" si="64"/>
        <v>59.4</v>
      </c>
      <c r="K569" s="8">
        <f t="shared" si="65"/>
        <v>-1</v>
      </c>
      <c r="L569" s="5">
        <f t="shared" si="71"/>
        <v>0</v>
      </c>
      <c r="M569" s="5">
        <f t="shared" si="66"/>
        <v>0</v>
      </c>
      <c r="N569">
        <v>2</v>
      </c>
      <c r="O569">
        <v>13</v>
      </c>
      <c r="P569">
        <v>9</v>
      </c>
      <c r="R569">
        <v>3</v>
      </c>
      <c r="S569">
        <f t="shared" si="67"/>
        <v>1</v>
      </c>
      <c r="T569" s="8">
        <f t="shared" si="68"/>
        <v>0.9</v>
      </c>
      <c r="U569" s="8">
        <f t="shared" si="69"/>
        <v>0.1</v>
      </c>
      <c r="V569" s="8">
        <f t="shared" si="70"/>
        <v>0</v>
      </c>
      <c r="W569">
        <v>4</v>
      </c>
      <c r="X569">
        <v>5</v>
      </c>
      <c r="Y569">
        <v>5</v>
      </c>
      <c r="Z569">
        <v>3</v>
      </c>
      <c r="AA569">
        <v>3</v>
      </c>
      <c r="AB569">
        <v>4</v>
      </c>
      <c r="AC569" s="19">
        <v>0.55218237638473511</v>
      </c>
      <c r="AD569" s="19">
        <v>0.18730749189853668</v>
      </c>
      <c r="AE569" s="19">
        <v>0.18877291679382324</v>
      </c>
      <c r="AF569" s="19">
        <v>7.1737267076969147E-2</v>
      </c>
      <c r="AG569" s="19">
        <v>0.13751329481601715</v>
      </c>
    </row>
    <row r="570" spans="1:33">
      <c r="A570" s="1">
        <v>569</v>
      </c>
      <c r="B570" s="2">
        <v>1999</v>
      </c>
      <c r="C570" t="s">
        <v>27</v>
      </c>
      <c r="D570" s="3">
        <v>1</v>
      </c>
      <c r="E570">
        <v>2</v>
      </c>
      <c r="F570">
        <v>1</v>
      </c>
      <c r="G570" s="4">
        <v>90</v>
      </c>
      <c r="H570" s="6">
        <v>150</v>
      </c>
      <c r="J570" s="7">
        <f t="shared" si="64"/>
        <v>45</v>
      </c>
      <c r="K570" s="8">
        <f t="shared" si="65"/>
        <v>-1</v>
      </c>
      <c r="L570" s="5">
        <f t="shared" si="71"/>
        <v>0</v>
      </c>
      <c r="M570" s="5">
        <f t="shared" si="66"/>
        <v>0</v>
      </c>
      <c r="N570">
        <v>3</v>
      </c>
      <c r="O570">
        <v>12</v>
      </c>
      <c r="P570">
        <v>4</v>
      </c>
      <c r="Q570">
        <v>0</v>
      </c>
      <c r="R570">
        <v>2</v>
      </c>
      <c r="S570">
        <f t="shared" si="67"/>
        <v>6</v>
      </c>
      <c r="T570" s="8">
        <f t="shared" si="68"/>
        <v>0.4</v>
      </c>
      <c r="U570" s="8">
        <f t="shared" si="69"/>
        <v>0.6</v>
      </c>
      <c r="V570" s="8">
        <f t="shared" si="70"/>
        <v>0</v>
      </c>
      <c r="W570">
        <v>4</v>
      </c>
      <c r="X570">
        <v>5</v>
      </c>
      <c r="Y570">
        <v>4</v>
      </c>
      <c r="Z570">
        <v>4</v>
      </c>
      <c r="AA570">
        <v>2</v>
      </c>
      <c r="AB570">
        <v>4</v>
      </c>
      <c r="AC570" s="19">
        <v>0.61220937967300415</v>
      </c>
      <c r="AD570" s="19">
        <v>8.7541297078132629E-2</v>
      </c>
      <c r="AE570" s="19">
        <v>0.17212307453155518</v>
      </c>
      <c r="AF570" s="19">
        <v>0.12812621891498566</v>
      </c>
      <c r="AG570" s="19">
        <v>0.16783255338668823</v>
      </c>
    </row>
    <row r="571" spans="1:33">
      <c r="A571" s="1">
        <v>570</v>
      </c>
      <c r="B571" s="2">
        <v>1999</v>
      </c>
      <c r="C571" t="s">
        <v>27</v>
      </c>
      <c r="D571" s="3">
        <v>1</v>
      </c>
      <c r="E571">
        <v>2</v>
      </c>
      <c r="F571">
        <v>1</v>
      </c>
      <c r="G571" s="4">
        <v>120</v>
      </c>
      <c r="J571" s="7">
        <f t="shared" si="64"/>
        <v>-90</v>
      </c>
      <c r="K571" s="8">
        <f t="shared" si="65"/>
        <v>-1</v>
      </c>
      <c r="L571" s="5" t="e">
        <f t="shared" si="71"/>
        <v>#DIV/0!</v>
      </c>
      <c r="M571" s="5" t="e">
        <f t="shared" si="66"/>
        <v>#DIV/0!</v>
      </c>
      <c r="N571">
        <v>4</v>
      </c>
      <c r="O571">
        <v>13</v>
      </c>
      <c r="P571">
        <v>9</v>
      </c>
      <c r="Q571">
        <v>0</v>
      </c>
      <c r="R571">
        <v>3</v>
      </c>
      <c r="S571">
        <f t="shared" si="67"/>
        <v>1</v>
      </c>
      <c r="T571" s="8">
        <f t="shared" si="68"/>
        <v>0.9</v>
      </c>
      <c r="U571" s="8">
        <f t="shared" si="69"/>
        <v>0.1</v>
      </c>
      <c r="V571" s="8">
        <f t="shared" si="70"/>
        <v>0</v>
      </c>
      <c r="W571">
        <v>5</v>
      </c>
      <c r="X571">
        <v>5</v>
      </c>
      <c r="Y571">
        <v>5</v>
      </c>
      <c r="Z571">
        <v>4</v>
      </c>
      <c r="AA571">
        <v>4</v>
      </c>
      <c r="AB571">
        <v>4</v>
      </c>
      <c r="AC571" s="19">
        <v>6.739584356546402E-2</v>
      </c>
      <c r="AD571" s="19">
        <v>6.739584356546402E-2</v>
      </c>
      <c r="AE571" s="19">
        <v>0.28248238563537598</v>
      </c>
      <c r="AF571" s="19">
        <v>0.5827258825302124</v>
      </c>
      <c r="AG571" s="19">
        <v>2.7210094034671783E-2</v>
      </c>
    </row>
    <row r="572" spans="1:33">
      <c r="A572" s="1">
        <v>571</v>
      </c>
      <c r="B572" s="2">
        <v>1999</v>
      </c>
      <c r="C572" t="s">
        <v>27</v>
      </c>
      <c r="D572" s="3">
        <v>1</v>
      </c>
      <c r="E572">
        <v>1</v>
      </c>
      <c r="F572">
        <v>1</v>
      </c>
      <c r="G572" s="4">
        <v>120</v>
      </c>
      <c r="J572" s="7">
        <f t="shared" si="64"/>
        <v>-90</v>
      </c>
      <c r="K572" s="8">
        <f t="shared" si="65"/>
        <v>-1</v>
      </c>
      <c r="L572" s="5" t="e">
        <f t="shared" si="71"/>
        <v>#DIV/0!</v>
      </c>
      <c r="M572" s="5" t="e">
        <f t="shared" si="66"/>
        <v>#DIV/0!</v>
      </c>
      <c r="N572">
        <v>1</v>
      </c>
      <c r="O572">
        <v>11</v>
      </c>
      <c r="P572">
        <v>7</v>
      </c>
      <c r="Q572">
        <v>1</v>
      </c>
      <c r="R572">
        <v>3</v>
      </c>
      <c r="S572">
        <f t="shared" si="67"/>
        <v>1</v>
      </c>
      <c r="T572" s="8">
        <f t="shared" si="68"/>
        <v>0.875</v>
      </c>
      <c r="U572" s="8">
        <f t="shared" si="69"/>
        <v>0.125</v>
      </c>
      <c r="V572" s="8">
        <f t="shared" si="70"/>
        <v>0.14285714285714285</v>
      </c>
      <c r="W572">
        <v>4</v>
      </c>
      <c r="X572">
        <v>4</v>
      </c>
      <c r="Y572">
        <v>4</v>
      </c>
      <c r="Z572">
        <v>4</v>
      </c>
      <c r="AA572">
        <v>4</v>
      </c>
      <c r="AB572">
        <v>2</v>
      </c>
      <c r="AC572" s="19">
        <v>5.5465277284383774E-2</v>
      </c>
      <c r="AD572" s="19">
        <v>5.5465277284383774E-2</v>
      </c>
      <c r="AE572" s="19">
        <v>0.66932082176208496</v>
      </c>
      <c r="AF572" s="19">
        <v>0.21974858641624451</v>
      </c>
      <c r="AG572" s="19">
        <v>4.9334630370140076E-2</v>
      </c>
    </row>
    <row r="573" spans="1:33">
      <c r="A573" s="1">
        <v>572</v>
      </c>
      <c r="B573" s="2">
        <v>1999</v>
      </c>
      <c r="C573" t="s">
        <v>27</v>
      </c>
      <c r="D573" s="3">
        <v>1</v>
      </c>
      <c r="E573">
        <v>2</v>
      </c>
      <c r="F573">
        <v>1</v>
      </c>
      <c r="G573" s="4">
        <v>120</v>
      </c>
      <c r="H573" s="6">
        <v>157</v>
      </c>
      <c r="J573" s="7">
        <f t="shared" si="64"/>
        <v>51.300000000000004</v>
      </c>
      <c r="K573" s="8">
        <f t="shared" si="65"/>
        <v>-1</v>
      </c>
      <c r="L573" s="5">
        <f t="shared" si="71"/>
        <v>0</v>
      </c>
      <c r="M573" s="5">
        <f t="shared" si="66"/>
        <v>0</v>
      </c>
      <c r="N573">
        <v>1</v>
      </c>
      <c r="O573">
        <v>13</v>
      </c>
      <c r="P573">
        <v>7</v>
      </c>
      <c r="Q573">
        <v>0</v>
      </c>
      <c r="R573">
        <v>4</v>
      </c>
      <c r="S573">
        <f t="shared" si="67"/>
        <v>2</v>
      </c>
      <c r="T573" s="8">
        <f t="shared" si="68"/>
        <v>0.77777777777777779</v>
      </c>
      <c r="U573" s="8">
        <f t="shared" si="69"/>
        <v>0.22222222222222221</v>
      </c>
      <c r="V573" s="8">
        <f t="shared" si="70"/>
        <v>0</v>
      </c>
      <c r="W573">
        <v>4</v>
      </c>
      <c r="X573">
        <v>4</v>
      </c>
      <c r="Y573">
        <v>5</v>
      </c>
      <c r="Z573">
        <v>4</v>
      </c>
      <c r="AA573">
        <v>4</v>
      </c>
      <c r="AB573">
        <v>2</v>
      </c>
      <c r="AC573" s="19">
        <v>6.25E-2</v>
      </c>
      <c r="AD573" s="19">
        <v>6.25E-2</v>
      </c>
      <c r="AE573" s="19">
        <v>0.4375</v>
      </c>
      <c r="AF573" s="19">
        <v>0.4375</v>
      </c>
      <c r="AG573" s="19">
        <v>0</v>
      </c>
    </row>
    <row r="574" spans="1:33">
      <c r="A574" s="1">
        <v>573</v>
      </c>
      <c r="B574" s="2">
        <v>1999</v>
      </c>
      <c r="C574" t="s">
        <v>27</v>
      </c>
      <c r="D574" s="3">
        <v>1</v>
      </c>
      <c r="E574">
        <v>2</v>
      </c>
      <c r="F574">
        <v>2</v>
      </c>
      <c r="G574" s="4">
        <v>20</v>
      </c>
      <c r="H574" s="6">
        <v>157</v>
      </c>
      <c r="J574" s="7">
        <f t="shared" si="64"/>
        <v>51.300000000000004</v>
      </c>
      <c r="K574" s="8">
        <f t="shared" si="65"/>
        <v>-1</v>
      </c>
      <c r="L574" s="5">
        <f t="shared" si="71"/>
        <v>0</v>
      </c>
      <c r="M574" s="5">
        <f t="shared" si="66"/>
        <v>0</v>
      </c>
      <c r="N574">
        <v>1</v>
      </c>
      <c r="O574">
        <v>13</v>
      </c>
      <c r="P574">
        <v>5</v>
      </c>
      <c r="Q574">
        <v>2</v>
      </c>
      <c r="R574">
        <v>4</v>
      </c>
      <c r="S574">
        <f t="shared" si="67"/>
        <v>4</v>
      </c>
      <c r="T574" s="8">
        <f t="shared" si="68"/>
        <v>0.55555555555555558</v>
      </c>
      <c r="U574" s="8">
        <f t="shared" si="69"/>
        <v>0.44444444444444442</v>
      </c>
      <c r="V574" s="8">
        <f t="shared" si="70"/>
        <v>0.4</v>
      </c>
      <c r="W574">
        <v>5</v>
      </c>
      <c r="X574">
        <v>5</v>
      </c>
      <c r="Y574">
        <v>5</v>
      </c>
      <c r="Z574">
        <v>4</v>
      </c>
      <c r="AA574">
        <v>3</v>
      </c>
      <c r="AB574">
        <v>3</v>
      </c>
      <c r="AC574" s="19">
        <v>8.8120132684707642E-2</v>
      </c>
      <c r="AD574" s="19">
        <v>7.4463896453380585E-2</v>
      </c>
      <c r="AE574" s="19">
        <v>0.30122172832489014</v>
      </c>
      <c r="AF574" s="19">
        <v>0.53619426488876343</v>
      </c>
      <c r="AG574" s="19">
        <v>7.4602589011192322E-2</v>
      </c>
    </row>
    <row r="575" spans="1:33">
      <c r="A575" s="1">
        <v>574</v>
      </c>
      <c r="B575" s="2">
        <v>1999</v>
      </c>
      <c r="C575" t="s">
        <v>27</v>
      </c>
      <c r="D575" s="3">
        <v>1</v>
      </c>
      <c r="E575">
        <v>2</v>
      </c>
      <c r="F575">
        <v>2</v>
      </c>
      <c r="G575" s="4">
        <v>20</v>
      </c>
      <c r="H575" s="6">
        <v>160</v>
      </c>
      <c r="J575" s="7">
        <f t="shared" si="64"/>
        <v>54</v>
      </c>
      <c r="K575" s="8">
        <f t="shared" si="65"/>
        <v>-1</v>
      </c>
      <c r="L575" s="5">
        <f t="shared" si="71"/>
        <v>0</v>
      </c>
      <c r="M575" s="5">
        <f t="shared" si="66"/>
        <v>0</v>
      </c>
      <c r="N575">
        <v>4</v>
      </c>
      <c r="O575">
        <v>13</v>
      </c>
      <c r="P575">
        <v>5</v>
      </c>
      <c r="Q575">
        <v>2</v>
      </c>
      <c r="R575">
        <v>1</v>
      </c>
      <c r="S575">
        <f t="shared" si="67"/>
        <v>7</v>
      </c>
      <c r="T575" s="8">
        <f t="shared" si="68"/>
        <v>0.41666666666666669</v>
      </c>
      <c r="U575" s="8">
        <f t="shared" si="69"/>
        <v>0.58333333333333337</v>
      </c>
      <c r="V575" s="8">
        <f t="shared" si="70"/>
        <v>0.4</v>
      </c>
      <c r="W575">
        <v>5</v>
      </c>
      <c r="X575">
        <v>5</v>
      </c>
      <c r="Y575">
        <v>5</v>
      </c>
      <c r="Z575">
        <v>3</v>
      </c>
      <c r="AA575">
        <v>2</v>
      </c>
      <c r="AB575">
        <v>2</v>
      </c>
      <c r="AC575" s="19">
        <v>7.2545997798442841E-2</v>
      </c>
      <c r="AD575" s="19">
        <v>0.17917494475841522</v>
      </c>
      <c r="AE575" s="19">
        <v>0.17300505936145782</v>
      </c>
      <c r="AF575" s="19">
        <v>0.57527399063110352</v>
      </c>
      <c r="AG575" s="19">
        <v>0.35070297122001648</v>
      </c>
    </row>
    <row r="576" spans="1:33">
      <c r="A576" s="1">
        <v>575</v>
      </c>
      <c r="B576" s="2">
        <v>1999</v>
      </c>
      <c r="C576" t="s">
        <v>27</v>
      </c>
      <c r="D576" s="3">
        <v>1</v>
      </c>
      <c r="E576">
        <v>1</v>
      </c>
      <c r="F576">
        <v>2</v>
      </c>
      <c r="G576" s="4">
        <v>20</v>
      </c>
      <c r="J576" s="7">
        <f t="shared" si="64"/>
        <v>-90</v>
      </c>
      <c r="K576" s="8">
        <f t="shared" si="65"/>
        <v>-1</v>
      </c>
      <c r="L576" s="5" t="e">
        <f t="shared" si="71"/>
        <v>#DIV/0!</v>
      </c>
      <c r="M576" s="5" t="e">
        <f t="shared" si="66"/>
        <v>#DIV/0!</v>
      </c>
      <c r="N576">
        <v>1</v>
      </c>
      <c r="O576">
        <v>15</v>
      </c>
      <c r="P576">
        <v>11</v>
      </c>
      <c r="R576">
        <v>2</v>
      </c>
      <c r="S576">
        <f t="shared" si="67"/>
        <v>2</v>
      </c>
      <c r="T576" s="8">
        <f t="shared" si="68"/>
        <v>0.84615384615384615</v>
      </c>
      <c r="U576" s="8">
        <f t="shared" si="69"/>
        <v>0.15384615384615385</v>
      </c>
      <c r="V576" s="8">
        <f t="shared" si="70"/>
        <v>0</v>
      </c>
      <c r="W576">
        <v>5</v>
      </c>
      <c r="X576">
        <v>5</v>
      </c>
      <c r="Y576">
        <v>5</v>
      </c>
      <c r="Z576">
        <v>5</v>
      </c>
      <c r="AA576">
        <v>5</v>
      </c>
      <c r="AB576">
        <v>2</v>
      </c>
      <c r="AC576" s="19">
        <v>0.33312892913818359</v>
      </c>
      <c r="AD576" s="19">
        <v>0.4965851902961731</v>
      </c>
      <c r="AE576" s="19">
        <v>0.12561380863189697</v>
      </c>
      <c r="AF576" s="19">
        <v>4.4672094285488129E-2</v>
      </c>
      <c r="AG576" s="19">
        <v>0.20893026888370514</v>
      </c>
    </row>
    <row r="577" spans="1:33">
      <c r="A577" s="1">
        <v>576</v>
      </c>
      <c r="B577" s="2">
        <v>1999</v>
      </c>
      <c r="C577" t="s">
        <v>27</v>
      </c>
      <c r="D577" s="3">
        <v>1</v>
      </c>
      <c r="E577">
        <v>2</v>
      </c>
      <c r="F577">
        <v>1</v>
      </c>
      <c r="G577" s="4">
        <v>135</v>
      </c>
      <c r="J577" s="7">
        <f t="shared" si="64"/>
        <v>-90</v>
      </c>
      <c r="K577" s="8">
        <f t="shared" si="65"/>
        <v>-1</v>
      </c>
      <c r="L577" s="5" t="e">
        <f t="shared" si="71"/>
        <v>#DIV/0!</v>
      </c>
      <c r="M577" s="5" t="e">
        <f t="shared" si="66"/>
        <v>#DIV/0!</v>
      </c>
      <c r="N577">
        <v>1</v>
      </c>
      <c r="O577">
        <v>14</v>
      </c>
      <c r="P577">
        <v>9</v>
      </c>
      <c r="Q577">
        <v>1</v>
      </c>
      <c r="R577">
        <v>2</v>
      </c>
      <c r="S577">
        <f t="shared" si="67"/>
        <v>3</v>
      </c>
      <c r="T577" s="8">
        <f t="shared" si="68"/>
        <v>0.75</v>
      </c>
      <c r="U577" s="8">
        <f t="shared" si="69"/>
        <v>0.25</v>
      </c>
      <c r="V577" s="8">
        <f t="shared" si="70"/>
        <v>0.1111111111111111</v>
      </c>
      <c r="W577">
        <v>5</v>
      </c>
      <c r="X577">
        <v>5</v>
      </c>
      <c r="Y577">
        <v>5</v>
      </c>
      <c r="Z577">
        <v>3</v>
      </c>
      <c r="AA577">
        <v>3</v>
      </c>
      <c r="AB577">
        <v>2</v>
      </c>
      <c r="AC577" s="19">
        <v>0.10182991623878479</v>
      </c>
      <c r="AD577" s="19">
        <v>4.754672572016716E-2</v>
      </c>
      <c r="AE577" s="19">
        <v>0.20449347794055939</v>
      </c>
      <c r="AF577" s="19">
        <v>0.64612990617752075</v>
      </c>
      <c r="AG577" s="19">
        <v>0.37103000283241272</v>
      </c>
    </row>
    <row r="578" spans="1:33">
      <c r="A578" s="1">
        <v>577</v>
      </c>
      <c r="B578" s="2">
        <v>1999</v>
      </c>
      <c r="C578" t="s">
        <v>27</v>
      </c>
      <c r="D578" s="3">
        <v>1</v>
      </c>
      <c r="E578">
        <v>1</v>
      </c>
      <c r="F578">
        <v>1</v>
      </c>
      <c r="G578" s="4">
        <v>75</v>
      </c>
      <c r="H578" s="6">
        <v>173</v>
      </c>
      <c r="I578" s="7">
        <v>52</v>
      </c>
      <c r="J578" s="7">
        <f t="shared" si="64"/>
        <v>65.7</v>
      </c>
      <c r="K578" s="8">
        <f t="shared" si="65"/>
        <v>-0.20852359208523596</v>
      </c>
      <c r="L578" s="5">
        <f t="shared" si="71"/>
        <v>100.4303634207895</v>
      </c>
      <c r="M578" s="5">
        <f t="shared" si="66"/>
        <v>17.374452871796585</v>
      </c>
      <c r="N578">
        <v>2</v>
      </c>
      <c r="O578">
        <v>13</v>
      </c>
      <c r="P578">
        <v>11</v>
      </c>
      <c r="Q578">
        <v>0</v>
      </c>
      <c r="R578">
        <v>2</v>
      </c>
      <c r="S578">
        <f t="shared" si="67"/>
        <v>0</v>
      </c>
      <c r="T578" s="8">
        <f t="shared" si="68"/>
        <v>1</v>
      </c>
      <c r="U578" s="8">
        <f t="shared" si="69"/>
        <v>0</v>
      </c>
      <c r="V578" s="8">
        <f t="shared" si="70"/>
        <v>0</v>
      </c>
      <c r="W578">
        <v>5</v>
      </c>
      <c r="X578">
        <v>5</v>
      </c>
      <c r="Y578">
        <v>5</v>
      </c>
      <c r="Z578">
        <v>4</v>
      </c>
      <c r="AA578">
        <v>4</v>
      </c>
      <c r="AB578">
        <v>3</v>
      </c>
      <c r="AC578" s="19">
        <v>0.18981017172336578</v>
      </c>
      <c r="AD578" s="19">
        <v>9.074876457452774E-2</v>
      </c>
      <c r="AE578" s="19">
        <v>0.44719475507736206</v>
      </c>
      <c r="AF578" s="19">
        <v>0.27224630117416382</v>
      </c>
      <c r="AG578" s="19">
        <v>0.12585003674030304</v>
      </c>
    </row>
    <row r="579" spans="1:33">
      <c r="A579" s="1">
        <v>578</v>
      </c>
      <c r="B579" s="2">
        <v>1999</v>
      </c>
      <c r="C579" t="s">
        <v>27</v>
      </c>
      <c r="D579" s="3">
        <v>1</v>
      </c>
      <c r="E579">
        <v>2</v>
      </c>
      <c r="F579">
        <v>2</v>
      </c>
      <c r="G579" s="4">
        <v>20</v>
      </c>
      <c r="H579" s="6">
        <v>160</v>
      </c>
      <c r="J579" s="7">
        <f t="shared" ref="J579:J642" si="72">(H579-100)*0.9</f>
        <v>54</v>
      </c>
      <c r="K579" s="8">
        <f t="shared" ref="K579:K642" si="73">(I579-J579)/J579</f>
        <v>-1</v>
      </c>
      <c r="L579" s="5">
        <f t="shared" si="71"/>
        <v>0</v>
      </c>
      <c r="M579" s="5">
        <f t="shared" ref="M579:M642" si="74">I579/(H579/100)^2</f>
        <v>0</v>
      </c>
      <c r="N579">
        <v>4</v>
      </c>
      <c r="O579">
        <v>13</v>
      </c>
      <c r="P579">
        <v>5</v>
      </c>
      <c r="Q579">
        <v>2</v>
      </c>
      <c r="R579">
        <v>1</v>
      </c>
      <c r="S579">
        <f t="shared" ref="S579:S642" si="75">O579-P579-R579</f>
        <v>7</v>
      </c>
      <c r="T579" s="8">
        <f t="shared" ref="T579:T642" si="76">P579/(O579-R579)</f>
        <v>0.41666666666666669</v>
      </c>
      <c r="U579" s="8">
        <f t="shared" ref="U579:U642" si="77">S579/(O579-R579)</f>
        <v>0.58333333333333337</v>
      </c>
      <c r="V579" s="8">
        <f t="shared" ref="V579:V642" si="78">Q579/P579</f>
        <v>0.4</v>
      </c>
      <c r="W579">
        <v>5</v>
      </c>
      <c r="X579">
        <v>5</v>
      </c>
      <c r="Y579">
        <v>5</v>
      </c>
      <c r="Z579">
        <v>3</v>
      </c>
      <c r="AA579">
        <v>2</v>
      </c>
      <c r="AB579">
        <v>2</v>
      </c>
      <c r="AC579" s="19">
        <v>7.2545997798442841E-2</v>
      </c>
      <c r="AD579" s="19">
        <v>0.17917494475841522</v>
      </c>
      <c r="AE579" s="19">
        <v>0.17300505936145782</v>
      </c>
      <c r="AF579" s="19">
        <v>0.57527399063110352</v>
      </c>
      <c r="AG579" s="19">
        <v>0.35070297122001648</v>
      </c>
    </row>
    <row r="580" spans="1:33">
      <c r="A580" s="1">
        <v>579</v>
      </c>
      <c r="B580" s="2">
        <v>1999</v>
      </c>
      <c r="C580" t="s">
        <v>27</v>
      </c>
      <c r="D580" s="3">
        <v>1</v>
      </c>
      <c r="E580">
        <v>1</v>
      </c>
      <c r="F580">
        <v>1</v>
      </c>
      <c r="G580" s="4">
        <v>50</v>
      </c>
      <c r="H580" s="6">
        <v>175</v>
      </c>
      <c r="I580" s="7">
        <v>67</v>
      </c>
      <c r="J580" s="7">
        <f t="shared" si="72"/>
        <v>67.5</v>
      </c>
      <c r="K580" s="8">
        <f t="shared" si="73"/>
        <v>-7.4074074074074077E-3</v>
      </c>
      <c r="L580" s="5">
        <f t="shared" ref="L580:L643" si="79">I580/H580^3*10^7</f>
        <v>125.01457725947522</v>
      </c>
      <c r="M580" s="5">
        <f t="shared" si="74"/>
        <v>21.877551020408163</v>
      </c>
      <c r="N580">
        <v>3</v>
      </c>
      <c r="O580">
        <v>13</v>
      </c>
      <c r="P580">
        <v>10</v>
      </c>
      <c r="Q580">
        <v>1</v>
      </c>
      <c r="R580">
        <v>1</v>
      </c>
      <c r="S580">
        <f t="shared" si="75"/>
        <v>2</v>
      </c>
      <c r="T580" s="8">
        <f t="shared" si="76"/>
        <v>0.83333333333333337</v>
      </c>
      <c r="U580" s="8">
        <f t="shared" si="77"/>
        <v>0.16666666666666666</v>
      </c>
      <c r="V580" s="8">
        <f t="shared" si="78"/>
        <v>0.1</v>
      </c>
      <c r="W580">
        <v>5</v>
      </c>
      <c r="X580">
        <v>5</v>
      </c>
      <c r="Y580">
        <v>5</v>
      </c>
      <c r="Z580">
        <v>4</v>
      </c>
      <c r="AA580">
        <v>4</v>
      </c>
      <c r="AB580">
        <v>4</v>
      </c>
      <c r="AC580" s="19">
        <v>4.2528796941041946E-2</v>
      </c>
      <c r="AD580" s="19">
        <v>8.3108298480510712E-2</v>
      </c>
      <c r="AE580" s="19">
        <v>0.62522101402282715</v>
      </c>
      <c r="AF580" s="19">
        <v>0.24914193153381348</v>
      </c>
      <c r="AG580" s="19">
        <v>0.39347648620605469</v>
      </c>
    </row>
    <row r="581" spans="1:33">
      <c r="A581" s="1">
        <v>580</v>
      </c>
      <c r="B581" s="2">
        <v>1999</v>
      </c>
      <c r="C581" t="s">
        <v>27</v>
      </c>
      <c r="D581" s="3">
        <v>1</v>
      </c>
      <c r="E581">
        <v>1</v>
      </c>
      <c r="F581">
        <v>2</v>
      </c>
      <c r="G581" s="4">
        <v>15</v>
      </c>
      <c r="H581" s="6">
        <v>171</v>
      </c>
      <c r="I581" s="7">
        <v>60</v>
      </c>
      <c r="J581" s="7">
        <f t="shared" si="72"/>
        <v>63.9</v>
      </c>
      <c r="K581" s="8">
        <f t="shared" si="73"/>
        <v>-6.1032863849765237E-2</v>
      </c>
      <c r="L581" s="5">
        <f t="shared" si="79"/>
        <v>119.99493621369179</v>
      </c>
      <c r="M581" s="5">
        <f t="shared" si="74"/>
        <v>20.519134092541297</v>
      </c>
      <c r="N581">
        <v>2</v>
      </c>
      <c r="O581">
        <v>13</v>
      </c>
      <c r="P581">
        <v>8</v>
      </c>
      <c r="R581">
        <v>4</v>
      </c>
      <c r="S581">
        <f t="shared" si="75"/>
        <v>1</v>
      </c>
      <c r="T581" s="8">
        <f t="shared" si="76"/>
        <v>0.88888888888888884</v>
      </c>
      <c r="U581" s="8">
        <f t="shared" si="77"/>
        <v>0.1111111111111111</v>
      </c>
      <c r="V581" s="8">
        <f t="shared" si="78"/>
        <v>0</v>
      </c>
      <c r="W581">
        <v>5</v>
      </c>
      <c r="X581">
        <v>5</v>
      </c>
      <c r="Y581">
        <v>4</v>
      </c>
      <c r="Z581">
        <v>4</v>
      </c>
      <c r="AA581">
        <v>3</v>
      </c>
      <c r="AB581">
        <v>3</v>
      </c>
      <c r="AC581" s="19">
        <v>0.46862724423408508</v>
      </c>
      <c r="AD581" s="19">
        <v>6.7755922675132751E-2</v>
      </c>
      <c r="AE581" s="19">
        <v>0.33325764536857605</v>
      </c>
      <c r="AF581" s="19">
        <v>0.13035917282104492</v>
      </c>
      <c r="AG581" s="19">
        <v>9.9586203694343567E-2</v>
      </c>
    </row>
    <row r="582" spans="1:33">
      <c r="A582" s="1">
        <v>581</v>
      </c>
      <c r="B582" s="2">
        <v>1999</v>
      </c>
      <c r="C582" t="s">
        <v>27</v>
      </c>
      <c r="D582" s="3">
        <v>1</v>
      </c>
      <c r="E582">
        <v>2</v>
      </c>
      <c r="F582">
        <v>1</v>
      </c>
      <c r="G582" s="4">
        <v>65</v>
      </c>
      <c r="J582" s="7">
        <f t="shared" si="72"/>
        <v>-90</v>
      </c>
      <c r="K582" s="8">
        <f t="shared" si="73"/>
        <v>-1</v>
      </c>
      <c r="L582" s="5" t="e">
        <f t="shared" si="79"/>
        <v>#DIV/0!</v>
      </c>
      <c r="M582" s="5" t="e">
        <f t="shared" si="74"/>
        <v>#DIV/0!</v>
      </c>
      <c r="N582">
        <v>3</v>
      </c>
      <c r="O582">
        <v>13</v>
      </c>
      <c r="P582">
        <v>8</v>
      </c>
      <c r="Q582">
        <v>1</v>
      </c>
      <c r="R582">
        <v>4</v>
      </c>
      <c r="S582">
        <f t="shared" si="75"/>
        <v>1</v>
      </c>
      <c r="T582" s="8">
        <f t="shared" si="76"/>
        <v>0.88888888888888884</v>
      </c>
      <c r="U582" s="8">
        <f t="shared" si="77"/>
        <v>0.1111111111111111</v>
      </c>
      <c r="V582" s="8">
        <f t="shared" si="78"/>
        <v>0.125</v>
      </c>
      <c r="W582">
        <v>5</v>
      </c>
      <c r="X582">
        <v>5</v>
      </c>
      <c r="Y582">
        <v>4</v>
      </c>
      <c r="Z582">
        <v>4</v>
      </c>
      <c r="AA582">
        <v>4</v>
      </c>
      <c r="AB582">
        <v>4</v>
      </c>
      <c r="AC582" s="19">
        <v>0.27624306082725525</v>
      </c>
      <c r="AD582" s="19">
        <v>0.1181543841958046</v>
      </c>
      <c r="AE582" s="19">
        <v>0.48744812607765198</v>
      </c>
      <c r="AF582" s="19">
        <v>0.1181543841958046</v>
      </c>
      <c r="AG582" s="19">
        <v>5.7222049683332443E-2</v>
      </c>
    </row>
    <row r="583" spans="1:33">
      <c r="A583" s="1">
        <v>582</v>
      </c>
      <c r="B583" s="2">
        <v>1999</v>
      </c>
      <c r="C583" t="s">
        <v>27</v>
      </c>
      <c r="D583" s="3">
        <v>1</v>
      </c>
      <c r="E583">
        <v>2</v>
      </c>
      <c r="F583">
        <v>1</v>
      </c>
      <c r="G583" s="4">
        <v>50</v>
      </c>
      <c r="H583" s="6">
        <v>155</v>
      </c>
      <c r="J583" s="7">
        <f t="shared" si="72"/>
        <v>49.5</v>
      </c>
      <c r="K583" s="8">
        <f t="shared" si="73"/>
        <v>-1</v>
      </c>
      <c r="L583" s="5">
        <f t="shared" si="79"/>
        <v>0</v>
      </c>
      <c r="M583" s="5">
        <f t="shared" si="74"/>
        <v>0</v>
      </c>
      <c r="N583">
        <v>4</v>
      </c>
      <c r="O583">
        <v>13</v>
      </c>
      <c r="P583">
        <v>7</v>
      </c>
      <c r="Q583">
        <v>0</v>
      </c>
      <c r="R583">
        <v>5</v>
      </c>
      <c r="S583">
        <f t="shared" si="75"/>
        <v>1</v>
      </c>
      <c r="T583" s="8">
        <f t="shared" si="76"/>
        <v>0.875</v>
      </c>
      <c r="U583" s="8">
        <f t="shared" si="77"/>
        <v>0.125</v>
      </c>
      <c r="V583" s="8">
        <f t="shared" si="78"/>
        <v>0</v>
      </c>
      <c r="W583">
        <v>5</v>
      </c>
      <c r="X583">
        <v>5</v>
      </c>
      <c r="Y583">
        <v>5</v>
      </c>
      <c r="Z583">
        <v>5</v>
      </c>
      <c r="AA583">
        <v>5</v>
      </c>
      <c r="AB583">
        <v>3</v>
      </c>
      <c r="AC583" s="19">
        <v>0.38425126671791077</v>
      </c>
      <c r="AD583" s="19">
        <v>0.20208162069320679</v>
      </c>
      <c r="AE583" s="19">
        <v>0.27454957365989685</v>
      </c>
      <c r="AF583" s="19">
        <v>0.13911755383014679</v>
      </c>
      <c r="AG583" s="19">
        <v>0.14013837277889252</v>
      </c>
    </row>
    <row r="584" spans="1:33">
      <c r="A584" s="1">
        <v>583</v>
      </c>
      <c r="B584" s="2">
        <v>1999</v>
      </c>
      <c r="C584" t="s">
        <v>27</v>
      </c>
      <c r="D584" s="3">
        <v>1</v>
      </c>
      <c r="E584">
        <v>2</v>
      </c>
      <c r="F584">
        <v>1</v>
      </c>
      <c r="G584" s="4">
        <v>70</v>
      </c>
      <c r="H584" s="6">
        <v>160</v>
      </c>
      <c r="J584" s="7">
        <f t="shared" si="72"/>
        <v>54</v>
      </c>
      <c r="K584" s="8">
        <f t="shared" si="73"/>
        <v>-1</v>
      </c>
      <c r="L584" s="5">
        <f t="shared" si="79"/>
        <v>0</v>
      </c>
      <c r="M584" s="5">
        <f t="shared" si="74"/>
        <v>0</v>
      </c>
      <c r="N584">
        <v>3</v>
      </c>
      <c r="O584">
        <v>14</v>
      </c>
      <c r="P584">
        <v>8</v>
      </c>
      <c r="Q584">
        <v>1</v>
      </c>
      <c r="R584">
        <v>3</v>
      </c>
      <c r="S584">
        <f t="shared" si="75"/>
        <v>3</v>
      </c>
      <c r="T584" s="8">
        <f t="shared" si="76"/>
        <v>0.72727272727272729</v>
      </c>
      <c r="U584" s="8">
        <f t="shared" si="77"/>
        <v>0.27272727272727271</v>
      </c>
      <c r="V584" s="8">
        <f t="shared" si="78"/>
        <v>0.125</v>
      </c>
      <c r="W584">
        <v>5</v>
      </c>
      <c r="X584">
        <v>5</v>
      </c>
      <c r="Y584">
        <v>5</v>
      </c>
      <c r="Z584">
        <v>4</v>
      </c>
      <c r="AA584">
        <v>4</v>
      </c>
      <c r="AB584">
        <v>5</v>
      </c>
      <c r="AC584" s="19">
        <v>9.5570281147956848E-2</v>
      </c>
      <c r="AD584" s="19">
        <v>0.12263166159391403</v>
      </c>
      <c r="AE584" s="19">
        <v>0.61315834522247314</v>
      </c>
      <c r="AF584" s="19">
        <v>0.16863973438739777</v>
      </c>
      <c r="AG584" s="19">
        <v>5.7222753763198853E-2</v>
      </c>
    </row>
    <row r="585" spans="1:33">
      <c r="A585" s="1">
        <v>584</v>
      </c>
      <c r="B585" s="2">
        <v>1999</v>
      </c>
      <c r="C585" t="s">
        <v>27</v>
      </c>
      <c r="D585" s="3">
        <v>1</v>
      </c>
      <c r="E585">
        <v>2</v>
      </c>
      <c r="F585">
        <v>1</v>
      </c>
      <c r="G585" s="4">
        <v>90</v>
      </c>
      <c r="J585" s="7">
        <f t="shared" si="72"/>
        <v>-90</v>
      </c>
      <c r="K585" s="8">
        <f t="shared" si="73"/>
        <v>-1</v>
      </c>
      <c r="L585" s="5" t="e">
        <f t="shared" si="79"/>
        <v>#DIV/0!</v>
      </c>
      <c r="M585" s="5" t="e">
        <f t="shared" si="74"/>
        <v>#DIV/0!</v>
      </c>
      <c r="N585">
        <v>2</v>
      </c>
      <c r="O585">
        <v>15</v>
      </c>
      <c r="P585">
        <v>9</v>
      </c>
      <c r="Q585">
        <v>2</v>
      </c>
      <c r="R585">
        <v>0</v>
      </c>
      <c r="S585">
        <f t="shared" si="75"/>
        <v>6</v>
      </c>
      <c r="T585" s="8">
        <f t="shared" si="76"/>
        <v>0.6</v>
      </c>
      <c r="U585" s="8">
        <f t="shared" si="77"/>
        <v>0.4</v>
      </c>
      <c r="V585" s="8">
        <f t="shared" si="78"/>
        <v>0.22222222222222221</v>
      </c>
      <c r="W585">
        <v>5</v>
      </c>
      <c r="X585">
        <v>5</v>
      </c>
      <c r="Y585">
        <v>5</v>
      </c>
      <c r="Z585">
        <v>5</v>
      </c>
      <c r="AA585">
        <v>3</v>
      </c>
      <c r="AB585">
        <v>3</v>
      </c>
      <c r="AC585" s="19">
        <v>2.638695202767849E-2</v>
      </c>
      <c r="AD585" s="19">
        <v>6.8292476236820221E-2</v>
      </c>
      <c r="AE585" s="19">
        <v>0.68296808004379272</v>
      </c>
      <c r="AF585" s="19">
        <v>0.22235250473022461</v>
      </c>
      <c r="AG585" s="19">
        <v>0.43594819307327271</v>
      </c>
    </row>
    <row r="586" spans="1:33">
      <c r="A586" s="1">
        <v>585</v>
      </c>
      <c r="B586" s="2">
        <v>1999</v>
      </c>
      <c r="C586" t="s">
        <v>27</v>
      </c>
      <c r="D586" s="3">
        <v>1</v>
      </c>
      <c r="E586">
        <v>2</v>
      </c>
      <c r="F586">
        <v>1</v>
      </c>
      <c r="G586" s="4">
        <v>90</v>
      </c>
      <c r="H586" s="6">
        <v>163</v>
      </c>
      <c r="I586" s="7">
        <v>48</v>
      </c>
      <c r="J586" s="7">
        <f t="shared" si="72"/>
        <v>56.7</v>
      </c>
      <c r="K586" s="8">
        <f t="shared" si="73"/>
        <v>-0.15343915343915349</v>
      </c>
      <c r="L586" s="5">
        <f t="shared" si="79"/>
        <v>110.83538244095072</v>
      </c>
      <c r="M586" s="5">
        <f t="shared" si="74"/>
        <v>18.066167337874969</v>
      </c>
      <c r="N586">
        <v>3</v>
      </c>
      <c r="O586">
        <v>13</v>
      </c>
      <c r="P586">
        <v>5</v>
      </c>
      <c r="Q586">
        <v>0</v>
      </c>
      <c r="R586">
        <v>2</v>
      </c>
      <c r="S586">
        <f t="shared" si="75"/>
        <v>6</v>
      </c>
      <c r="T586" s="8">
        <f t="shared" si="76"/>
        <v>0.45454545454545453</v>
      </c>
      <c r="U586" s="8">
        <f t="shared" si="77"/>
        <v>0.54545454545454541</v>
      </c>
      <c r="V586" s="8">
        <f t="shared" si="78"/>
        <v>0</v>
      </c>
      <c r="W586">
        <v>4</v>
      </c>
      <c r="X586">
        <v>5</v>
      </c>
      <c r="Y586">
        <v>4</v>
      </c>
      <c r="Z586">
        <v>4</v>
      </c>
      <c r="AA586">
        <v>4</v>
      </c>
      <c r="AB586">
        <v>4</v>
      </c>
      <c r="AC586" s="19">
        <v>5.8531869202852249E-2</v>
      </c>
      <c r="AD586" s="19">
        <v>0.34335827827453613</v>
      </c>
      <c r="AE586" s="19">
        <v>0.37236061692237854</v>
      </c>
      <c r="AF586" s="19">
        <v>0.22574926912784576</v>
      </c>
      <c r="AG586" s="19">
        <v>0.31275573372840881</v>
      </c>
    </row>
    <row r="587" spans="1:33">
      <c r="A587" s="1">
        <v>586</v>
      </c>
      <c r="B587" s="2">
        <v>1999</v>
      </c>
      <c r="C587" t="s">
        <v>27</v>
      </c>
      <c r="D587" s="3">
        <v>1</v>
      </c>
      <c r="E587">
        <v>2</v>
      </c>
      <c r="F587">
        <v>1</v>
      </c>
      <c r="G587" s="4">
        <v>90</v>
      </c>
      <c r="H587" s="6">
        <v>167</v>
      </c>
      <c r="I587" s="7">
        <v>50</v>
      </c>
      <c r="J587" s="7">
        <f t="shared" si="72"/>
        <v>60.300000000000004</v>
      </c>
      <c r="K587" s="8">
        <f t="shared" si="73"/>
        <v>-0.1708126036484246</v>
      </c>
      <c r="L587" s="5">
        <f t="shared" si="79"/>
        <v>107.35458338584762</v>
      </c>
      <c r="M587" s="5">
        <f t="shared" si="74"/>
        <v>17.928215425436552</v>
      </c>
      <c r="N587">
        <v>4</v>
      </c>
      <c r="O587">
        <v>14</v>
      </c>
      <c r="P587">
        <v>12</v>
      </c>
      <c r="Q587">
        <v>2</v>
      </c>
      <c r="R587">
        <v>4</v>
      </c>
      <c r="S587">
        <f t="shared" si="75"/>
        <v>-2</v>
      </c>
      <c r="T587" s="8">
        <f t="shared" si="76"/>
        <v>1.2</v>
      </c>
      <c r="U587" s="8">
        <f t="shared" si="77"/>
        <v>-0.2</v>
      </c>
      <c r="V587" s="8">
        <f t="shared" si="78"/>
        <v>0.16666666666666666</v>
      </c>
      <c r="W587">
        <v>5</v>
      </c>
      <c r="X587">
        <v>5</v>
      </c>
      <c r="Y587">
        <v>5</v>
      </c>
      <c r="Z587">
        <v>4</v>
      </c>
      <c r="AA587">
        <v>3</v>
      </c>
      <c r="AB587">
        <v>2</v>
      </c>
      <c r="AC587" s="19">
        <v>7.6782196760177612E-2</v>
      </c>
      <c r="AD587" s="19">
        <v>0.18023888766765594</v>
      </c>
      <c r="AE587" s="19">
        <v>0.70930790901184082</v>
      </c>
      <c r="AF587" s="19">
        <v>3.3671032637357712E-2</v>
      </c>
      <c r="AG587" s="19">
        <v>0.25465929508209229</v>
      </c>
    </row>
    <row r="588" spans="1:33">
      <c r="A588" s="1">
        <v>587</v>
      </c>
      <c r="B588" s="2">
        <v>1999</v>
      </c>
      <c r="C588" t="s">
        <v>27</v>
      </c>
      <c r="D588" s="3">
        <v>1</v>
      </c>
      <c r="E588">
        <v>2</v>
      </c>
      <c r="F588">
        <v>2</v>
      </c>
      <c r="G588" s="4">
        <v>40</v>
      </c>
      <c r="H588" s="6">
        <v>153.80000000000001</v>
      </c>
      <c r="J588" s="7">
        <f t="shared" si="72"/>
        <v>48.420000000000009</v>
      </c>
      <c r="K588" s="8">
        <f t="shared" si="73"/>
        <v>-1</v>
      </c>
      <c r="L588" s="5">
        <f t="shared" si="79"/>
        <v>0</v>
      </c>
      <c r="M588" s="5">
        <f t="shared" si="74"/>
        <v>0</v>
      </c>
      <c r="N588">
        <v>2</v>
      </c>
      <c r="O588">
        <v>15</v>
      </c>
      <c r="P588">
        <v>5</v>
      </c>
      <c r="Q588">
        <v>0</v>
      </c>
      <c r="R588">
        <v>2</v>
      </c>
      <c r="S588">
        <f t="shared" si="75"/>
        <v>8</v>
      </c>
      <c r="T588" s="8">
        <f t="shared" si="76"/>
        <v>0.38461538461538464</v>
      </c>
      <c r="U588" s="8">
        <f t="shared" si="77"/>
        <v>0.61538461538461542</v>
      </c>
      <c r="V588" s="8">
        <f t="shared" si="78"/>
        <v>0</v>
      </c>
      <c r="W588">
        <v>5</v>
      </c>
      <c r="X588">
        <v>5</v>
      </c>
      <c r="Y588">
        <v>5</v>
      </c>
      <c r="Z588">
        <v>5</v>
      </c>
      <c r="AA588">
        <v>5</v>
      </c>
      <c r="AB588">
        <v>2</v>
      </c>
      <c r="AC588" s="19">
        <v>0.21118137240409851</v>
      </c>
      <c r="AD588" s="19">
        <v>3.8381226360797882E-2</v>
      </c>
      <c r="AE588" s="19">
        <v>0.47111383080482483</v>
      </c>
      <c r="AF588" s="19">
        <v>0.27932360768318176</v>
      </c>
      <c r="AG588" s="19">
        <v>0.14978674054145813</v>
      </c>
    </row>
    <row r="589" spans="1:33">
      <c r="A589" s="1">
        <v>588</v>
      </c>
      <c r="B589" s="2">
        <v>1999</v>
      </c>
      <c r="C589" t="s">
        <v>27</v>
      </c>
      <c r="D589" s="3">
        <v>1</v>
      </c>
      <c r="E589">
        <v>2</v>
      </c>
      <c r="F589">
        <v>2</v>
      </c>
      <c r="G589" s="4">
        <v>10</v>
      </c>
      <c r="H589" s="6">
        <v>159</v>
      </c>
      <c r="I589" s="7">
        <v>40</v>
      </c>
      <c r="J589" s="7">
        <f t="shared" si="72"/>
        <v>53.1</v>
      </c>
      <c r="K589" s="8">
        <f t="shared" si="73"/>
        <v>-0.24670433145009418</v>
      </c>
      <c r="L589" s="5">
        <f t="shared" si="79"/>
        <v>99.510433544569111</v>
      </c>
      <c r="M589" s="5">
        <f t="shared" si="74"/>
        <v>15.822158933586486</v>
      </c>
      <c r="N589">
        <v>2</v>
      </c>
      <c r="O589">
        <v>13</v>
      </c>
      <c r="P589">
        <v>10</v>
      </c>
      <c r="Q589">
        <v>0</v>
      </c>
      <c r="R589">
        <v>1</v>
      </c>
      <c r="S589">
        <f t="shared" si="75"/>
        <v>2</v>
      </c>
      <c r="T589" s="8">
        <f t="shared" si="76"/>
        <v>0.83333333333333337</v>
      </c>
      <c r="U589" s="8">
        <f t="shared" si="77"/>
        <v>0.16666666666666666</v>
      </c>
      <c r="V589" s="8">
        <f t="shared" si="78"/>
        <v>0</v>
      </c>
      <c r="W589">
        <v>5</v>
      </c>
      <c r="X589">
        <v>5</v>
      </c>
      <c r="Y589">
        <v>3</v>
      </c>
      <c r="Z589">
        <v>4</v>
      </c>
      <c r="AA589">
        <v>3</v>
      </c>
      <c r="AB589">
        <v>2</v>
      </c>
      <c r="AC589" s="19">
        <v>0.17503456771373749</v>
      </c>
      <c r="AD589" s="19">
        <v>0.17503456771373749</v>
      </c>
      <c r="AE589" s="19">
        <v>0.24070280790328979</v>
      </c>
      <c r="AF589" s="19">
        <v>0.40922808647155762</v>
      </c>
      <c r="AG589" s="19">
        <v>5.7222578674554825E-2</v>
      </c>
    </row>
    <row r="590" spans="1:33">
      <c r="A590" s="1">
        <v>589</v>
      </c>
      <c r="B590" s="2">
        <v>1999</v>
      </c>
      <c r="C590" t="s">
        <v>27</v>
      </c>
      <c r="D590" s="3">
        <v>1</v>
      </c>
      <c r="E590">
        <v>2</v>
      </c>
      <c r="F590">
        <v>1</v>
      </c>
      <c r="G590" s="4">
        <v>80</v>
      </c>
      <c r="J590" s="7">
        <f t="shared" si="72"/>
        <v>-90</v>
      </c>
      <c r="K590" s="8">
        <f t="shared" si="73"/>
        <v>-1</v>
      </c>
      <c r="L590" s="5" t="e">
        <f t="shared" si="79"/>
        <v>#DIV/0!</v>
      </c>
      <c r="M590" s="5" t="e">
        <f t="shared" si="74"/>
        <v>#DIV/0!</v>
      </c>
      <c r="N590">
        <v>1</v>
      </c>
      <c r="O590">
        <v>13</v>
      </c>
      <c r="P590">
        <v>6</v>
      </c>
      <c r="R590">
        <v>5</v>
      </c>
      <c r="S590">
        <f t="shared" si="75"/>
        <v>2</v>
      </c>
      <c r="T590" s="8">
        <f t="shared" si="76"/>
        <v>0.75</v>
      </c>
      <c r="U590" s="8">
        <f t="shared" si="77"/>
        <v>0.25</v>
      </c>
      <c r="V590" s="8">
        <f t="shared" si="78"/>
        <v>0</v>
      </c>
      <c r="W590">
        <v>5</v>
      </c>
      <c r="X590">
        <v>5</v>
      </c>
      <c r="Y590">
        <v>4</v>
      </c>
      <c r="Z590">
        <v>4</v>
      </c>
      <c r="AA590">
        <v>3</v>
      </c>
      <c r="AB590">
        <v>2</v>
      </c>
      <c r="AC590" s="19">
        <v>0.30724778771400452</v>
      </c>
      <c r="AD590" s="19">
        <v>0.17986162006855011</v>
      </c>
      <c r="AE590" s="19">
        <v>0.20564286410808563</v>
      </c>
      <c r="AF590" s="19">
        <v>0.30724778771400452</v>
      </c>
      <c r="AG590" s="19">
        <v>0.15757967531681061</v>
      </c>
    </row>
    <row r="591" spans="1:33">
      <c r="A591" s="1">
        <v>590</v>
      </c>
      <c r="B591" s="2">
        <v>1999</v>
      </c>
      <c r="C591" t="s">
        <v>27</v>
      </c>
      <c r="D591" s="3">
        <v>1</v>
      </c>
      <c r="E591">
        <v>2</v>
      </c>
      <c r="F591">
        <v>2</v>
      </c>
      <c r="G591" s="4">
        <v>30</v>
      </c>
      <c r="H591" s="6">
        <v>164</v>
      </c>
      <c r="J591" s="7">
        <f t="shared" si="72"/>
        <v>57.6</v>
      </c>
      <c r="K591" s="8">
        <f t="shared" si="73"/>
        <v>-1</v>
      </c>
      <c r="L591" s="5">
        <f t="shared" si="79"/>
        <v>0</v>
      </c>
      <c r="M591" s="5">
        <f t="shared" si="74"/>
        <v>0</v>
      </c>
      <c r="N591">
        <v>4</v>
      </c>
      <c r="O591">
        <v>13</v>
      </c>
      <c r="P591">
        <v>10</v>
      </c>
      <c r="Q591">
        <v>0</v>
      </c>
      <c r="R591">
        <v>2</v>
      </c>
      <c r="S591">
        <f t="shared" si="75"/>
        <v>1</v>
      </c>
      <c r="T591" s="8">
        <f t="shared" si="76"/>
        <v>0.90909090909090906</v>
      </c>
      <c r="U591" s="8">
        <f t="shared" si="77"/>
        <v>9.0909090909090912E-2</v>
      </c>
      <c r="V591" s="8">
        <f t="shared" si="78"/>
        <v>0</v>
      </c>
      <c r="W591">
        <v>5</v>
      </c>
      <c r="X591">
        <v>5</v>
      </c>
      <c r="Y591">
        <v>5</v>
      </c>
      <c r="AA591">
        <v>5</v>
      </c>
      <c r="AB591">
        <v>4</v>
      </c>
      <c r="AC591" s="19">
        <v>2.638695202767849E-2</v>
      </c>
      <c r="AD591" s="19">
        <v>6.8292476236820221E-2</v>
      </c>
      <c r="AE591" s="19">
        <v>0.68296808004379272</v>
      </c>
      <c r="AF591" s="19">
        <v>0.22235250473022461</v>
      </c>
      <c r="AG591" s="19">
        <v>0.43594819307327271</v>
      </c>
    </row>
    <row r="592" spans="1:33">
      <c r="A592" s="1">
        <v>591</v>
      </c>
      <c r="B592" s="2">
        <v>1999</v>
      </c>
      <c r="C592" t="s">
        <v>27</v>
      </c>
      <c r="D592" s="3">
        <v>1</v>
      </c>
      <c r="E592">
        <v>2</v>
      </c>
      <c r="F592">
        <v>1</v>
      </c>
      <c r="G592" s="4">
        <v>80</v>
      </c>
      <c r="H592" s="6">
        <v>163</v>
      </c>
      <c r="J592" s="7">
        <f t="shared" si="72"/>
        <v>56.7</v>
      </c>
      <c r="K592" s="8">
        <f t="shared" si="73"/>
        <v>-1</v>
      </c>
      <c r="L592" s="5">
        <f t="shared" si="79"/>
        <v>0</v>
      </c>
      <c r="M592" s="5">
        <f t="shared" si="74"/>
        <v>0</v>
      </c>
      <c r="N592">
        <v>4</v>
      </c>
      <c r="O592">
        <v>13</v>
      </c>
      <c r="P592">
        <v>5</v>
      </c>
      <c r="Q592">
        <v>0</v>
      </c>
      <c r="R592">
        <v>6</v>
      </c>
      <c r="S592">
        <f t="shared" si="75"/>
        <v>2</v>
      </c>
      <c r="T592" s="8">
        <f t="shared" si="76"/>
        <v>0.7142857142857143</v>
      </c>
      <c r="U592" s="8">
        <f t="shared" si="77"/>
        <v>0.2857142857142857</v>
      </c>
      <c r="V592" s="8">
        <f t="shared" si="78"/>
        <v>0</v>
      </c>
      <c r="W592">
        <v>5</v>
      </c>
      <c r="X592">
        <v>5</v>
      </c>
      <c r="Y592">
        <v>5</v>
      </c>
      <c r="Z592">
        <v>4</v>
      </c>
      <c r="AA592">
        <v>4</v>
      </c>
      <c r="AB592">
        <v>3</v>
      </c>
      <c r="AC592" s="19">
        <v>4.9037419259548187E-2</v>
      </c>
      <c r="AD592" s="19">
        <v>0.10093113780021667</v>
      </c>
      <c r="AE592" s="19">
        <v>0.26586541533470154</v>
      </c>
      <c r="AF592" s="19">
        <v>0.58416599035263062</v>
      </c>
      <c r="AG592" s="19">
        <v>6.0155127197504044E-2</v>
      </c>
    </row>
    <row r="593" spans="1:33">
      <c r="A593" s="1">
        <v>592</v>
      </c>
      <c r="B593" s="2">
        <v>1999</v>
      </c>
      <c r="C593" t="s">
        <v>27</v>
      </c>
      <c r="D593" s="3">
        <v>1</v>
      </c>
      <c r="E593">
        <v>1</v>
      </c>
      <c r="F593">
        <v>1</v>
      </c>
      <c r="G593" s="4">
        <v>120</v>
      </c>
      <c r="J593" s="7">
        <f t="shared" si="72"/>
        <v>-90</v>
      </c>
      <c r="K593" s="8">
        <f t="shared" si="73"/>
        <v>-1</v>
      </c>
      <c r="L593" s="5" t="e">
        <f t="shared" si="79"/>
        <v>#DIV/0!</v>
      </c>
      <c r="M593" s="5" t="e">
        <f t="shared" si="74"/>
        <v>#DIV/0!</v>
      </c>
      <c r="N593">
        <v>2</v>
      </c>
      <c r="O593">
        <v>13</v>
      </c>
      <c r="P593">
        <v>6</v>
      </c>
      <c r="Q593" t="s">
        <v>29</v>
      </c>
      <c r="R593">
        <v>3</v>
      </c>
      <c r="S593">
        <f t="shared" si="75"/>
        <v>4</v>
      </c>
      <c r="T593" s="8">
        <f t="shared" si="76"/>
        <v>0.6</v>
      </c>
      <c r="U593" s="8">
        <f t="shared" si="77"/>
        <v>0.4</v>
      </c>
      <c r="V593" s="8" t="e">
        <f t="shared" si="78"/>
        <v>#VALUE!</v>
      </c>
      <c r="W593">
        <v>4</v>
      </c>
      <c r="X593">
        <v>4</v>
      </c>
      <c r="Y593">
        <v>4</v>
      </c>
      <c r="Z593">
        <v>4</v>
      </c>
      <c r="AA593">
        <v>4</v>
      </c>
      <c r="AB593">
        <v>2</v>
      </c>
      <c r="AC593" s="19">
        <v>0.14376004040241241</v>
      </c>
      <c r="AD593" s="19">
        <v>5.0732556730508804E-2</v>
      </c>
      <c r="AE593" s="19">
        <v>0.61392110586166382</v>
      </c>
      <c r="AF593" s="19">
        <v>0.19158636033535004</v>
      </c>
      <c r="AG593" s="19">
        <v>0.28415045142173767</v>
      </c>
    </row>
    <row r="594" spans="1:33">
      <c r="A594" s="1">
        <v>593</v>
      </c>
      <c r="B594" s="2">
        <v>1999</v>
      </c>
      <c r="C594" t="s">
        <v>27</v>
      </c>
      <c r="D594" s="3">
        <v>1</v>
      </c>
      <c r="E594">
        <v>1</v>
      </c>
      <c r="F594">
        <v>1</v>
      </c>
      <c r="G594" s="4">
        <v>75</v>
      </c>
      <c r="H594" s="6">
        <v>171</v>
      </c>
      <c r="I594" s="7">
        <v>55</v>
      </c>
      <c r="J594" s="7">
        <f t="shared" si="72"/>
        <v>63.9</v>
      </c>
      <c r="K594" s="8">
        <f t="shared" si="73"/>
        <v>-0.13928012519561814</v>
      </c>
      <c r="L594" s="5">
        <f t="shared" si="79"/>
        <v>109.99535819588414</v>
      </c>
      <c r="M594" s="5">
        <f t="shared" si="74"/>
        <v>18.809206251496189</v>
      </c>
      <c r="N594">
        <v>3</v>
      </c>
      <c r="O594">
        <v>14</v>
      </c>
      <c r="P594">
        <v>4</v>
      </c>
      <c r="Q594">
        <v>1</v>
      </c>
      <c r="R594">
        <v>3</v>
      </c>
      <c r="S594">
        <f t="shared" si="75"/>
        <v>7</v>
      </c>
      <c r="T594" s="8">
        <f t="shared" si="76"/>
        <v>0.36363636363636365</v>
      </c>
      <c r="U594" s="8">
        <f t="shared" si="77"/>
        <v>0.63636363636363635</v>
      </c>
      <c r="V594" s="8">
        <f t="shared" si="78"/>
        <v>0.25</v>
      </c>
      <c r="W594">
        <v>4</v>
      </c>
      <c r="X594">
        <v>4</v>
      </c>
      <c r="Y594">
        <v>4</v>
      </c>
      <c r="Z594">
        <v>2</v>
      </c>
      <c r="AA594">
        <v>2</v>
      </c>
      <c r="AB594">
        <v>1</v>
      </c>
      <c r="AC594" s="19">
        <v>9.370693564414978E-2</v>
      </c>
      <c r="AD594" s="19">
        <v>5.0939619541168213E-2</v>
      </c>
      <c r="AE594" s="19">
        <v>0.18888510763645172</v>
      </c>
      <c r="AF594" s="19">
        <v>0.66646826267242432</v>
      </c>
      <c r="AG594" s="19">
        <v>0.20998689532279968</v>
      </c>
    </row>
    <row r="595" spans="1:33">
      <c r="A595" s="1">
        <v>594</v>
      </c>
      <c r="B595" s="2">
        <v>1999</v>
      </c>
      <c r="C595" t="s">
        <v>27</v>
      </c>
      <c r="D595" s="3">
        <v>1</v>
      </c>
      <c r="E595">
        <v>1</v>
      </c>
      <c r="F595">
        <v>2</v>
      </c>
      <c r="G595" s="4">
        <v>50</v>
      </c>
      <c r="H595" s="6">
        <v>171</v>
      </c>
      <c r="I595" s="7">
        <v>69</v>
      </c>
      <c r="J595" s="7">
        <f t="shared" si="72"/>
        <v>63.9</v>
      </c>
      <c r="K595" s="8">
        <f t="shared" si="73"/>
        <v>7.9812206572769981E-2</v>
      </c>
      <c r="L595" s="5">
        <f t="shared" si="79"/>
        <v>137.99417664574554</v>
      </c>
      <c r="M595" s="5">
        <f t="shared" si="74"/>
        <v>23.59700420642249</v>
      </c>
      <c r="N595">
        <v>1</v>
      </c>
      <c r="O595">
        <v>13</v>
      </c>
      <c r="P595">
        <v>6</v>
      </c>
      <c r="Q595">
        <v>0</v>
      </c>
      <c r="R595">
        <v>1</v>
      </c>
      <c r="S595">
        <f t="shared" si="75"/>
        <v>6</v>
      </c>
      <c r="T595" s="8">
        <f t="shared" si="76"/>
        <v>0.5</v>
      </c>
      <c r="U595" s="8">
        <f t="shared" si="77"/>
        <v>0.5</v>
      </c>
      <c r="V595" s="8">
        <f t="shared" si="78"/>
        <v>0</v>
      </c>
      <c r="W595">
        <v>4</v>
      </c>
      <c r="X595">
        <v>5</v>
      </c>
      <c r="Y595">
        <v>5</v>
      </c>
      <c r="Z595">
        <v>5</v>
      </c>
      <c r="AA595">
        <v>5</v>
      </c>
      <c r="AB595">
        <v>2</v>
      </c>
      <c r="AC595" s="19">
        <v>0.13311396539211273</v>
      </c>
      <c r="AD595" s="19">
        <v>5.6500155478715897E-2</v>
      </c>
      <c r="AE595" s="19">
        <v>0.40519291162490845</v>
      </c>
      <c r="AF595" s="19">
        <v>0.40519291162490845</v>
      </c>
      <c r="AG595" s="19">
        <v>0.12584121525287628</v>
      </c>
    </row>
    <row r="596" spans="1:33">
      <c r="A596" s="1">
        <v>595</v>
      </c>
      <c r="B596" s="2">
        <v>1999</v>
      </c>
      <c r="C596" t="s">
        <v>25</v>
      </c>
      <c r="D596" s="3">
        <v>3</v>
      </c>
      <c r="E596">
        <v>1</v>
      </c>
      <c r="F596">
        <v>2</v>
      </c>
      <c r="G596" s="4">
        <v>15</v>
      </c>
      <c r="H596" s="6">
        <v>177</v>
      </c>
      <c r="I596" s="7">
        <v>65</v>
      </c>
      <c r="J596" s="7">
        <f t="shared" si="72"/>
        <v>69.3</v>
      </c>
      <c r="K596" s="8">
        <f t="shared" si="73"/>
        <v>-6.2049062049062013E-2</v>
      </c>
      <c r="L596" s="5">
        <f t="shared" si="79"/>
        <v>117.21779770119669</v>
      </c>
      <c r="M596" s="5">
        <f t="shared" si="74"/>
        <v>20.747550193111813</v>
      </c>
      <c r="N596">
        <v>2</v>
      </c>
      <c r="O596">
        <v>8</v>
      </c>
      <c r="P596">
        <v>2</v>
      </c>
      <c r="Q596">
        <v>0</v>
      </c>
      <c r="R596">
        <v>1</v>
      </c>
      <c r="S596">
        <f t="shared" si="75"/>
        <v>5</v>
      </c>
      <c r="T596" s="8">
        <f t="shared" si="76"/>
        <v>0.2857142857142857</v>
      </c>
      <c r="U596" s="8">
        <f t="shared" si="77"/>
        <v>0.7142857142857143</v>
      </c>
      <c r="V596" s="8">
        <f t="shared" si="78"/>
        <v>0</v>
      </c>
      <c r="W596">
        <v>2</v>
      </c>
      <c r="X596">
        <v>2</v>
      </c>
      <c r="Y596">
        <v>2</v>
      </c>
      <c r="Z596">
        <v>2</v>
      </c>
      <c r="AA596">
        <v>2</v>
      </c>
      <c r="AB596">
        <v>2</v>
      </c>
      <c r="AC596" s="19">
        <v>7.956986129283905E-2</v>
      </c>
      <c r="AD596" s="19">
        <v>0.17477560043334961</v>
      </c>
      <c r="AE596" s="19">
        <v>0.11112697422504425</v>
      </c>
      <c r="AF596" s="19">
        <v>0.63452762365341187</v>
      </c>
      <c r="AG596" s="19">
        <v>0.15958680212497711</v>
      </c>
    </row>
    <row r="597" spans="1:33">
      <c r="A597" s="1">
        <v>596</v>
      </c>
      <c r="B597" s="2">
        <v>1999</v>
      </c>
      <c r="C597" t="s">
        <v>25</v>
      </c>
      <c r="D597" s="3">
        <v>3</v>
      </c>
      <c r="E597">
        <v>1</v>
      </c>
      <c r="F597">
        <v>1</v>
      </c>
      <c r="G597" s="4">
        <v>80</v>
      </c>
      <c r="H597" s="6">
        <v>175</v>
      </c>
      <c r="I597" s="7">
        <v>64</v>
      </c>
      <c r="J597" s="7">
        <f t="shared" si="72"/>
        <v>67.5</v>
      </c>
      <c r="K597" s="8">
        <f t="shared" si="73"/>
        <v>-5.185185185185185E-2</v>
      </c>
      <c r="L597" s="5">
        <f t="shared" si="79"/>
        <v>119.41690962099126</v>
      </c>
      <c r="M597" s="5">
        <f t="shared" si="74"/>
        <v>20.897959183673468</v>
      </c>
      <c r="N597">
        <v>2</v>
      </c>
      <c r="O597">
        <v>8</v>
      </c>
      <c r="P597">
        <v>8</v>
      </c>
      <c r="Q597">
        <v>1</v>
      </c>
      <c r="R597">
        <v>1</v>
      </c>
      <c r="S597">
        <f t="shared" si="75"/>
        <v>-1</v>
      </c>
      <c r="T597" s="8">
        <f t="shared" si="76"/>
        <v>1.1428571428571428</v>
      </c>
      <c r="U597" s="8">
        <f t="shared" si="77"/>
        <v>-0.14285714285714285</v>
      </c>
      <c r="V597" s="8">
        <f t="shared" si="78"/>
        <v>0.125</v>
      </c>
      <c r="W597">
        <v>5</v>
      </c>
      <c r="X597">
        <v>5</v>
      </c>
      <c r="Y597">
        <v>5</v>
      </c>
      <c r="Z597">
        <v>5</v>
      </c>
      <c r="AA597">
        <v>5</v>
      </c>
      <c r="AB597">
        <v>2</v>
      </c>
      <c r="AC597" s="19">
        <v>0.17705985903739929</v>
      </c>
      <c r="AD597" s="19">
        <v>6.1501368880271912E-2</v>
      </c>
      <c r="AE597" s="19">
        <v>9.5179855823516846E-2</v>
      </c>
      <c r="AF597" s="19">
        <v>0.66625893115997314</v>
      </c>
      <c r="AG597" s="19">
        <v>0.18752062320709229</v>
      </c>
    </row>
    <row r="598" spans="1:33">
      <c r="A598" s="1">
        <v>597</v>
      </c>
      <c r="B598" s="2">
        <v>1999</v>
      </c>
      <c r="C598" t="s">
        <v>25</v>
      </c>
      <c r="D598" s="3">
        <v>2</v>
      </c>
      <c r="E598">
        <v>2</v>
      </c>
      <c r="F598">
        <v>1</v>
      </c>
      <c r="G598" s="4">
        <v>120</v>
      </c>
      <c r="H598" s="6">
        <v>160</v>
      </c>
      <c r="I598" s="7">
        <v>55</v>
      </c>
      <c r="J598" s="7">
        <f t="shared" si="72"/>
        <v>54</v>
      </c>
      <c r="K598" s="8">
        <f t="shared" si="73"/>
        <v>1.8518518518518517E-2</v>
      </c>
      <c r="L598" s="5">
        <f t="shared" si="79"/>
        <v>134.27734375</v>
      </c>
      <c r="M598" s="5">
        <f t="shared" si="74"/>
        <v>21.484374999999996</v>
      </c>
      <c r="N598">
        <v>4</v>
      </c>
      <c r="O598">
        <v>11</v>
      </c>
      <c r="P598">
        <v>11</v>
      </c>
      <c r="Q598">
        <v>0</v>
      </c>
      <c r="R598">
        <v>1</v>
      </c>
      <c r="S598">
        <f t="shared" si="75"/>
        <v>-1</v>
      </c>
      <c r="T598" s="8">
        <f t="shared" si="76"/>
        <v>1.1000000000000001</v>
      </c>
      <c r="U598" s="8">
        <f t="shared" si="77"/>
        <v>-0.1</v>
      </c>
      <c r="V598" s="8">
        <f t="shared" si="78"/>
        <v>0</v>
      </c>
      <c r="W598">
        <v>2</v>
      </c>
      <c r="X598">
        <v>2</v>
      </c>
      <c r="Y598">
        <v>2</v>
      </c>
      <c r="Z598">
        <v>2</v>
      </c>
      <c r="AA598">
        <v>2</v>
      </c>
      <c r="AB598">
        <v>2</v>
      </c>
      <c r="AC598" s="19">
        <v>0.6774677038192749</v>
      </c>
      <c r="AD598" s="19">
        <v>4.7545921057462692E-2</v>
      </c>
      <c r="AE598" s="19">
        <v>0.18747693300247192</v>
      </c>
      <c r="AF598" s="19">
        <v>8.7509423494338989E-2</v>
      </c>
      <c r="AG598" s="19">
        <v>0.37335643172264099</v>
      </c>
    </row>
    <row r="599" spans="1:33">
      <c r="A599" s="1">
        <v>598</v>
      </c>
      <c r="B599" s="2">
        <v>1999</v>
      </c>
      <c r="C599" t="s">
        <v>25</v>
      </c>
      <c r="D599" s="3">
        <v>2</v>
      </c>
      <c r="E599">
        <v>1</v>
      </c>
      <c r="F599">
        <v>2</v>
      </c>
      <c r="G599" s="4">
        <v>15</v>
      </c>
      <c r="H599" s="6">
        <v>169</v>
      </c>
      <c r="I599" s="7">
        <v>58</v>
      </c>
      <c r="J599" s="7">
        <f t="shared" si="72"/>
        <v>62.1</v>
      </c>
      <c r="K599" s="8">
        <f t="shared" si="73"/>
        <v>-6.6022544283413864E-2</v>
      </c>
      <c r="L599" s="5">
        <f t="shared" si="79"/>
        <v>120.16220239914196</v>
      </c>
      <c r="M599" s="5">
        <f t="shared" si="74"/>
        <v>20.307412205454995</v>
      </c>
      <c r="N599">
        <v>1</v>
      </c>
      <c r="O599">
        <v>14</v>
      </c>
      <c r="P599">
        <v>14</v>
      </c>
      <c r="Q599">
        <v>1</v>
      </c>
      <c r="R599">
        <v>0</v>
      </c>
      <c r="S599">
        <f t="shared" si="75"/>
        <v>0</v>
      </c>
      <c r="T599" s="8">
        <f t="shared" si="76"/>
        <v>1</v>
      </c>
      <c r="U599" s="8">
        <f t="shared" si="77"/>
        <v>0</v>
      </c>
      <c r="V599" s="8">
        <f t="shared" si="78"/>
        <v>7.1428571428571425E-2</v>
      </c>
      <c r="AC599" s="19">
        <v>0.18395419418811798</v>
      </c>
      <c r="AD599" s="19">
        <v>3.2423567026853561E-2</v>
      </c>
      <c r="AE599" s="19">
        <v>7.5014464557170868E-2</v>
      </c>
      <c r="AF599" s="19">
        <v>0.70860773324966431</v>
      </c>
      <c r="AG599" s="19">
        <v>0.25953081250190735</v>
      </c>
    </row>
    <row r="600" spans="1:33">
      <c r="A600" s="1">
        <v>599</v>
      </c>
      <c r="B600" s="2">
        <v>1999</v>
      </c>
      <c r="C600" t="s">
        <v>25</v>
      </c>
      <c r="D600" s="3">
        <v>3</v>
      </c>
      <c r="E600">
        <v>1</v>
      </c>
      <c r="F600">
        <v>2</v>
      </c>
      <c r="G600" s="4">
        <v>20</v>
      </c>
      <c r="H600" s="6">
        <v>180</v>
      </c>
      <c r="I600" s="7">
        <v>60</v>
      </c>
      <c r="J600" s="7">
        <f t="shared" si="72"/>
        <v>72</v>
      </c>
      <c r="K600" s="8">
        <f t="shared" si="73"/>
        <v>-0.16666666666666666</v>
      </c>
      <c r="L600" s="5">
        <f t="shared" si="79"/>
        <v>102.88065843621401</v>
      </c>
      <c r="M600" s="5">
        <f t="shared" si="74"/>
        <v>18.518518518518519</v>
      </c>
      <c r="N600">
        <v>2</v>
      </c>
      <c r="O600">
        <v>8</v>
      </c>
      <c r="P600">
        <v>7</v>
      </c>
      <c r="Q600">
        <v>0</v>
      </c>
      <c r="R600">
        <v>1</v>
      </c>
      <c r="S600">
        <f t="shared" si="75"/>
        <v>0</v>
      </c>
      <c r="T600" s="8">
        <f t="shared" si="76"/>
        <v>1</v>
      </c>
      <c r="U600" s="8">
        <f t="shared" si="77"/>
        <v>0</v>
      </c>
      <c r="V600" s="8">
        <f t="shared" si="78"/>
        <v>0</v>
      </c>
      <c r="W600">
        <v>4</v>
      </c>
      <c r="X600">
        <v>5</v>
      </c>
      <c r="Y600">
        <v>4</v>
      </c>
      <c r="Z600">
        <v>4</v>
      </c>
      <c r="AA600">
        <v>3</v>
      </c>
      <c r="AB600">
        <v>3</v>
      </c>
      <c r="AC600" s="19">
        <v>0.6392141580581665</v>
      </c>
      <c r="AD600" s="19">
        <v>9.8068982362747192E-2</v>
      </c>
      <c r="AE600" s="19">
        <v>0.10647094249725342</v>
      </c>
      <c r="AF600" s="19">
        <v>0.15624594688415527</v>
      </c>
      <c r="AG600" s="19">
        <v>9.1203406453132629E-2</v>
      </c>
    </row>
    <row r="601" spans="1:33">
      <c r="A601" s="1">
        <v>600</v>
      </c>
      <c r="B601" s="2">
        <v>1999</v>
      </c>
      <c r="C601" t="s">
        <v>25</v>
      </c>
      <c r="D601" s="3">
        <v>3</v>
      </c>
      <c r="E601">
        <v>1</v>
      </c>
      <c r="F601">
        <v>1</v>
      </c>
      <c r="G601" s="4">
        <v>90</v>
      </c>
      <c r="H601" s="6">
        <v>170</v>
      </c>
      <c r="I601" s="7">
        <v>56</v>
      </c>
      <c r="J601" s="7">
        <f t="shared" si="72"/>
        <v>63</v>
      </c>
      <c r="K601" s="8">
        <f t="shared" si="73"/>
        <v>-0.1111111111111111</v>
      </c>
      <c r="L601" s="5">
        <f t="shared" si="79"/>
        <v>113.98330958681051</v>
      </c>
      <c r="M601" s="5">
        <f t="shared" si="74"/>
        <v>19.377162629757787</v>
      </c>
      <c r="N601">
        <v>2</v>
      </c>
      <c r="O601">
        <v>9</v>
      </c>
      <c r="P601">
        <v>9</v>
      </c>
      <c r="Q601">
        <v>0</v>
      </c>
      <c r="R601">
        <v>0</v>
      </c>
      <c r="S601">
        <f t="shared" si="75"/>
        <v>0</v>
      </c>
      <c r="T601" s="8">
        <f t="shared" si="76"/>
        <v>1</v>
      </c>
      <c r="U601" s="8">
        <f t="shared" si="77"/>
        <v>0</v>
      </c>
      <c r="V601" s="8">
        <f t="shared" si="78"/>
        <v>0</v>
      </c>
      <c r="W601">
        <v>4</v>
      </c>
      <c r="X601">
        <v>4</v>
      </c>
      <c r="Y601">
        <v>4</v>
      </c>
      <c r="Z601">
        <v>4</v>
      </c>
      <c r="AA601">
        <v>4</v>
      </c>
      <c r="AB601">
        <v>4</v>
      </c>
      <c r="AC601" s="19">
        <v>0.21274220943450928</v>
      </c>
      <c r="AD601" s="19">
        <v>0.17992241680622101</v>
      </c>
      <c r="AE601" s="19">
        <v>0.35857978463172913</v>
      </c>
      <c r="AF601" s="19">
        <v>0.24875551462173462</v>
      </c>
      <c r="AG601" s="19">
        <v>0.28492981195449829</v>
      </c>
    </row>
    <row r="602" spans="1:33">
      <c r="A602" s="1">
        <v>601</v>
      </c>
      <c r="B602" s="2">
        <v>1999</v>
      </c>
      <c r="C602" t="s">
        <v>25</v>
      </c>
      <c r="D602" s="3">
        <v>3</v>
      </c>
      <c r="E602">
        <v>2</v>
      </c>
      <c r="F602">
        <v>2</v>
      </c>
      <c r="G602" s="4">
        <v>40</v>
      </c>
      <c r="H602" s="6">
        <v>157</v>
      </c>
      <c r="I602" s="7">
        <v>42</v>
      </c>
      <c r="J602" s="7">
        <f t="shared" si="72"/>
        <v>51.300000000000004</v>
      </c>
      <c r="K602" s="8">
        <f t="shared" si="73"/>
        <v>-0.18128654970760241</v>
      </c>
      <c r="L602" s="5">
        <f t="shared" si="79"/>
        <v>108.5301324868672</v>
      </c>
      <c r="M602" s="5">
        <f t="shared" si="74"/>
        <v>17.039230800438151</v>
      </c>
      <c r="N602">
        <v>1</v>
      </c>
      <c r="O602">
        <v>20</v>
      </c>
      <c r="P602">
        <v>20</v>
      </c>
      <c r="Q602">
        <v>0</v>
      </c>
      <c r="R602">
        <v>1</v>
      </c>
      <c r="S602">
        <f t="shared" si="75"/>
        <v>-1</v>
      </c>
      <c r="T602" s="8">
        <f t="shared" si="76"/>
        <v>1.0526315789473684</v>
      </c>
      <c r="U602" s="8">
        <f t="shared" si="77"/>
        <v>-5.2631578947368418E-2</v>
      </c>
      <c r="V602" s="8">
        <f t="shared" si="78"/>
        <v>0</v>
      </c>
      <c r="W602">
        <v>2</v>
      </c>
      <c r="X602">
        <v>2</v>
      </c>
      <c r="Y602">
        <v>2</v>
      </c>
      <c r="Z602">
        <v>3</v>
      </c>
      <c r="AA602">
        <v>2</v>
      </c>
      <c r="AB602">
        <v>1</v>
      </c>
      <c r="AC602" s="19">
        <v>3.4267984330654144E-2</v>
      </c>
      <c r="AD602" s="19">
        <v>9.0686127543449402E-2</v>
      </c>
      <c r="AE602" s="19">
        <v>0.24005942046642303</v>
      </c>
      <c r="AF602" s="19">
        <v>0.63498646020889282</v>
      </c>
      <c r="AG602" s="19">
        <v>0.37903892993927002</v>
      </c>
    </row>
    <row r="603" spans="1:33">
      <c r="A603" s="1">
        <v>602</v>
      </c>
      <c r="B603" s="2">
        <v>1999</v>
      </c>
      <c r="C603" t="s">
        <v>25</v>
      </c>
      <c r="D603" s="3">
        <v>3</v>
      </c>
      <c r="E603">
        <v>1</v>
      </c>
      <c r="F603">
        <v>2</v>
      </c>
      <c r="G603" s="4">
        <v>40</v>
      </c>
      <c r="H603" s="6">
        <v>166</v>
      </c>
      <c r="I603" s="7">
        <v>56</v>
      </c>
      <c r="J603" s="7">
        <f t="shared" si="72"/>
        <v>59.4</v>
      </c>
      <c r="K603" s="8">
        <f t="shared" si="73"/>
        <v>-5.7239057239057214E-2</v>
      </c>
      <c r="L603" s="5">
        <f t="shared" si="79"/>
        <v>122.42321004150146</v>
      </c>
      <c r="M603" s="5">
        <f t="shared" si="74"/>
        <v>20.322252866889244</v>
      </c>
      <c r="N603">
        <v>1</v>
      </c>
      <c r="O603">
        <v>9</v>
      </c>
      <c r="P603">
        <v>0</v>
      </c>
      <c r="Q603">
        <v>0</v>
      </c>
      <c r="R603">
        <v>1</v>
      </c>
      <c r="S603">
        <f t="shared" si="75"/>
        <v>8</v>
      </c>
      <c r="T603" s="8">
        <f t="shared" si="76"/>
        <v>0</v>
      </c>
      <c r="U603" s="8">
        <f t="shared" si="77"/>
        <v>1</v>
      </c>
      <c r="V603" s="8" t="e">
        <f t="shared" si="78"/>
        <v>#DIV/0!</v>
      </c>
      <c r="W603">
        <v>5</v>
      </c>
      <c r="X603">
        <v>5</v>
      </c>
      <c r="Y603">
        <v>5</v>
      </c>
      <c r="Z603">
        <v>5</v>
      </c>
      <c r="AA603">
        <v>4</v>
      </c>
      <c r="AB603">
        <v>4</v>
      </c>
      <c r="AC603" s="19">
        <v>0.23272059857845306</v>
      </c>
      <c r="AD603" s="19">
        <v>0.16404654085636139</v>
      </c>
      <c r="AE603" s="19">
        <v>0.45780259370803833</v>
      </c>
      <c r="AF603" s="19">
        <v>0.1454302966594696</v>
      </c>
      <c r="AG603" s="19">
        <v>8.7174132466316223E-2</v>
      </c>
    </row>
    <row r="604" spans="1:33">
      <c r="A604" s="1">
        <v>603</v>
      </c>
      <c r="B604" s="2">
        <v>1999</v>
      </c>
      <c r="C604" t="s">
        <v>25</v>
      </c>
      <c r="D604" s="3">
        <v>3</v>
      </c>
      <c r="E604">
        <v>1</v>
      </c>
      <c r="F604">
        <v>2</v>
      </c>
      <c r="G604" s="4">
        <v>30</v>
      </c>
      <c r="H604" s="6">
        <v>170</v>
      </c>
      <c r="I604" s="7">
        <v>55.5</v>
      </c>
      <c r="J604" s="7">
        <f t="shared" si="72"/>
        <v>63</v>
      </c>
      <c r="K604" s="8">
        <f t="shared" si="73"/>
        <v>-0.11904761904761904</v>
      </c>
      <c r="L604" s="5">
        <f t="shared" si="79"/>
        <v>112.9656014654997</v>
      </c>
      <c r="M604" s="5">
        <f t="shared" si="74"/>
        <v>19.20415224913495</v>
      </c>
      <c r="N604">
        <v>2</v>
      </c>
      <c r="O604">
        <v>9</v>
      </c>
      <c r="P604">
        <v>5</v>
      </c>
      <c r="Q604">
        <v>1</v>
      </c>
      <c r="R604">
        <v>4</v>
      </c>
      <c r="S604">
        <f t="shared" si="75"/>
        <v>0</v>
      </c>
      <c r="T604" s="8">
        <f t="shared" si="76"/>
        <v>1</v>
      </c>
      <c r="U604" s="8">
        <f t="shared" si="77"/>
        <v>0</v>
      </c>
      <c r="V604" s="8">
        <f t="shared" si="78"/>
        <v>0.2</v>
      </c>
      <c r="W604">
        <v>4</v>
      </c>
      <c r="X604">
        <v>4</v>
      </c>
      <c r="Y604">
        <v>4</v>
      </c>
      <c r="Z604">
        <v>4</v>
      </c>
      <c r="AA604">
        <v>4</v>
      </c>
      <c r="AB604">
        <v>2</v>
      </c>
      <c r="AC604" s="19">
        <v>0.3715340793132782</v>
      </c>
      <c r="AD604" s="19">
        <v>3.8041617721319199E-2</v>
      </c>
      <c r="AE604" s="19">
        <v>0.27081668376922607</v>
      </c>
      <c r="AF604" s="19">
        <v>0.31960758566856384</v>
      </c>
      <c r="AG604" s="19">
        <v>0.7591933012008667</v>
      </c>
    </row>
    <row r="605" spans="1:33">
      <c r="A605" s="1">
        <v>604</v>
      </c>
      <c r="B605" s="2">
        <v>1999</v>
      </c>
      <c r="C605" t="s">
        <v>25</v>
      </c>
      <c r="D605" s="3">
        <v>3</v>
      </c>
      <c r="E605">
        <v>1</v>
      </c>
      <c r="F605">
        <v>2</v>
      </c>
      <c r="G605" s="4">
        <v>20</v>
      </c>
      <c r="H605" s="6">
        <v>170</v>
      </c>
      <c r="I605" s="7">
        <v>55</v>
      </c>
      <c r="J605" s="7">
        <f t="shared" si="72"/>
        <v>63</v>
      </c>
      <c r="K605" s="8">
        <f t="shared" si="73"/>
        <v>-0.12698412698412698</v>
      </c>
      <c r="L605" s="5">
        <f t="shared" si="79"/>
        <v>111.94789334418888</v>
      </c>
      <c r="M605" s="5">
        <f t="shared" si="74"/>
        <v>19.031141868512112</v>
      </c>
      <c r="N605">
        <v>1</v>
      </c>
      <c r="O605">
        <v>14</v>
      </c>
      <c r="P605">
        <v>6</v>
      </c>
      <c r="Q605">
        <v>0</v>
      </c>
      <c r="R605">
        <v>3</v>
      </c>
      <c r="S605">
        <f t="shared" si="75"/>
        <v>5</v>
      </c>
      <c r="T605" s="8">
        <f t="shared" si="76"/>
        <v>0.54545454545454541</v>
      </c>
      <c r="U605" s="8">
        <f t="shared" si="77"/>
        <v>0.45454545454545453</v>
      </c>
      <c r="V605" s="8">
        <f t="shared" si="78"/>
        <v>0</v>
      </c>
      <c r="W605">
        <v>5</v>
      </c>
      <c r="X605">
        <v>5</v>
      </c>
      <c r="Y605">
        <v>4</v>
      </c>
      <c r="Z605">
        <v>4</v>
      </c>
      <c r="AA605">
        <v>4</v>
      </c>
      <c r="AB605">
        <v>3</v>
      </c>
      <c r="AC605" s="19">
        <v>4.3837599456310272E-2</v>
      </c>
      <c r="AD605" s="19">
        <v>0.13695970177650452</v>
      </c>
      <c r="AE605" s="19">
        <v>0.24005919694900513</v>
      </c>
      <c r="AF605" s="19">
        <v>0.5791434645652771</v>
      </c>
      <c r="AG605" s="19">
        <v>0.15888567268848419</v>
      </c>
    </row>
    <row r="606" spans="1:33">
      <c r="A606" s="1">
        <v>605</v>
      </c>
      <c r="B606" s="2">
        <v>1999</v>
      </c>
      <c r="C606" t="s">
        <v>25</v>
      </c>
      <c r="D606" s="3">
        <v>3</v>
      </c>
      <c r="E606">
        <v>1</v>
      </c>
      <c r="F606">
        <v>2</v>
      </c>
      <c r="G606" s="4">
        <v>15</v>
      </c>
      <c r="H606" s="6">
        <v>184</v>
      </c>
      <c r="I606" s="7">
        <v>80</v>
      </c>
      <c r="J606" s="7">
        <f t="shared" si="72"/>
        <v>75.600000000000009</v>
      </c>
      <c r="K606" s="8">
        <f t="shared" si="73"/>
        <v>5.820105820105808E-2</v>
      </c>
      <c r="L606" s="5">
        <f t="shared" si="79"/>
        <v>128.42113914687269</v>
      </c>
      <c r="M606" s="5">
        <f t="shared" si="74"/>
        <v>23.629489603024574</v>
      </c>
      <c r="N606">
        <v>2</v>
      </c>
      <c r="O606">
        <v>10</v>
      </c>
      <c r="P606">
        <v>8</v>
      </c>
      <c r="Q606">
        <v>0</v>
      </c>
      <c r="R606">
        <v>0</v>
      </c>
      <c r="S606">
        <f t="shared" si="75"/>
        <v>2</v>
      </c>
      <c r="T606" s="8">
        <f t="shared" si="76"/>
        <v>0.8</v>
      </c>
      <c r="U606" s="8">
        <f t="shared" si="77"/>
        <v>0.2</v>
      </c>
      <c r="V606" s="8">
        <f t="shared" si="78"/>
        <v>0</v>
      </c>
      <c r="W606">
        <v>4</v>
      </c>
      <c r="X606">
        <v>4</v>
      </c>
      <c r="Y606">
        <v>4</v>
      </c>
      <c r="Z606">
        <v>4</v>
      </c>
      <c r="AA606">
        <v>3</v>
      </c>
      <c r="AB606">
        <v>2</v>
      </c>
      <c r="AC606" s="19">
        <v>0.23232308030128479</v>
      </c>
      <c r="AD606" s="19">
        <v>0.29810693860054016</v>
      </c>
      <c r="AE606" s="19">
        <v>5.9621386229991913E-2</v>
      </c>
      <c r="AF606" s="19">
        <v>0.40994858741760254</v>
      </c>
      <c r="AG606" s="19">
        <v>5.7222049683332443E-2</v>
      </c>
    </row>
    <row r="607" spans="1:33">
      <c r="A607" s="1">
        <v>606</v>
      </c>
      <c r="B607" s="2">
        <v>1999</v>
      </c>
      <c r="C607" t="s">
        <v>25</v>
      </c>
      <c r="D607" s="3">
        <v>2</v>
      </c>
      <c r="E607">
        <v>1</v>
      </c>
      <c r="F607">
        <v>1</v>
      </c>
      <c r="G607" s="4">
        <v>65</v>
      </c>
      <c r="H607" s="6">
        <v>170</v>
      </c>
      <c r="I607" s="7">
        <v>65</v>
      </c>
      <c r="J607" s="7">
        <f t="shared" si="72"/>
        <v>63</v>
      </c>
      <c r="K607" s="8">
        <f t="shared" si="73"/>
        <v>3.1746031746031744E-2</v>
      </c>
      <c r="L607" s="5">
        <f t="shared" si="79"/>
        <v>132.30205577040505</v>
      </c>
      <c r="M607" s="5">
        <f t="shared" si="74"/>
        <v>22.491349480968861</v>
      </c>
      <c r="N607">
        <v>2</v>
      </c>
      <c r="O607">
        <v>14</v>
      </c>
      <c r="P607">
        <v>11</v>
      </c>
      <c r="Q607">
        <v>1</v>
      </c>
      <c r="R607">
        <v>1</v>
      </c>
      <c r="S607">
        <f t="shared" si="75"/>
        <v>2</v>
      </c>
      <c r="T607" s="8">
        <f t="shared" si="76"/>
        <v>0.84615384615384615</v>
      </c>
      <c r="U607" s="8">
        <f t="shared" si="77"/>
        <v>0.15384615384615385</v>
      </c>
      <c r="V607" s="8">
        <f t="shared" si="78"/>
        <v>9.0909090909090912E-2</v>
      </c>
      <c r="W607">
        <v>5</v>
      </c>
      <c r="X607">
        <v>5</v>
      </c>
      <c r="Y607">
        <v>5</v>
      </c>
      <c r="Z607">
        <v>5</v>
      </c>
      <c r="AA607">
        <v>5</v>
      </c>
      <c r="AB607">
        <v>3</v>
      </c>
      <c r="AC607" s="19">
        <v>0.14675101637840271</v>
      </c>
      <c r="AD607" s="19">
        <v>7.2464562952518463E-2</v>
      </c>
      <c r="AE607" s="19">
        <v>0.55568128824234009</v>
      </c>
      <c r="AF607" s="19">
        <v>0.22510313987731934</v>
      </c>
      <c r="AG607" s="19">
        <v>0.27277487516403198</v>
      </c>
    </row>
    <row r="608" spans="1:33">
      <c r="A608" s="1">
        <v>607</v>
      </c>
      <c r="B608" s="2">
        <v>1999</v>
      </c>
      <c r="C608" t="s">
        <v>25</v>
      </c>
      <c r="D608" s="3">
        <v>2</v>
      </c>
      <c r="E608">
        <v>1</v>
      </c>
      <c r="F608">
        <v>1</v>
      </c>
      <c r="G608" s="4">
        <v>120</v>
      </c>
      <c r="H608" s="6">
        <v>174</v>
      </c>
      <c r="I608" s="7">
        <v>57</v>
      </c>
      <c r="J608" s="7">
        <f t="shared" si="72"/>
        <v>66.600000000000009</v>
      </c>
      <c r="K608" s="8">
        <f t="shared" si="73"/>
        <v>-0.14414414414414425</v>
      </c>
      <c r="L608" s="5">
        <f t="shared" si="79"/>
        <v>108.19996264253921</v>
      </c>
      <c r="M608" s="5">
        <f t="shared" si="74"/>
        <v>18.826793499801823</v>
      </c>
      <c r="N608">
        <v>2</v>
      </c>
      <c r="O608">
        <v>14</v>
      </c>
      <c r="P608">
        <v>11</v>
      </c>
      <c r="Q608">
        <v>0</v>
      </c>
      <c r="R608">
        <v>1</v>
      </c>
      <c r="S608">
        <f t="shared" si="75"/>
        <v>2</v>
      </c>
      <c r="T608" s="8">
        <f t="shared" si="76"/>
        <v>0.84615384615384615</v>
      </c>
      <c r="U608" s="8">
        <f t="shared" si="77"/>
        <v>0.15384615384615385</v>
      </c>
      <c r="V608" s="8">
        <f t="shared" si="78"/>
        <v>0</v>
      </c>
      <c r="W608">
        <v>3</v>
      </c>
      <c r="X608">
        <v>4</v>
      </c>
      <c r="Y608">
        <v>4</v>
      </c>
      <c r="Z608">
        <v>4</v>
      </c>
      <c r="AA608">
        <v>4</v>
      </c>
      <c r="AB608">
        <v>2</v>
      </c>
      <c r="AC608" s="19">
        <v>8.8342063128948212E-2</v>
      </c>
      <c r="AD608" s="19">
        <v>3.631899505853653E-2</v>
      </c>
      <c r="AE608" s="19">
        <v>0.27333301305770874</v>
      </c>
      <c r="AF608" s="19">
        <v>0.60200589895248413</v>
      </c>
      <c r="AG608" s="19">
        <v>0.23430788516998291</v>
      </c>
    </row>
    <row r="609" spans="1:33">
      <c r="A609" s="1">
        <v>608</v>
      </c>
      <c r="B609" s="2">
        <v>1999</v>
      </c>
      <c r="C609" t="s">
        <v>25</v>
      </c>
      <c r="D609" s="3">
        <v>3</v>
      </c>
      <c r="E609">
        <v>1</v>
      </c>
      <c r="F609">
        <v>2</v>
      </c>
      <c r="G609" s="4">
        <v>15</v>
      </c>
      <c r="H609" s="6">
        <v>168</v>
      </c>
      <c r="I609" s="7">
        <v>68</v>
      </c>
      <c r="J609" s="7">
        <f t="shared" si="72"/>
        <v>61.2</v>
      </c>
      <c r="K609" s="8">
        <f t="shared" si="73"/>
        <v>0.11111111111111106</v>
      </c>
      <c r="L609" s="5">
        <f t="shared" si="79"/>
        <v>143.41053881870209</v>
      </c>
      <c r="M609" s="5">
        <f t="shared" si="74"/>
        <v>24.092970521541954</v>
      </c>
      <c r="N609">
        <v>4</v>
      </c>
      <c r="O609">
        <v>9</v>
      </c>
      <c r="P609">
        <v>9</v>
      </c>
      <c r="Q609">
        <v>3</v>
      </c>
      <c r="R609">
        <v>0</v>
      </c>
      <c r="S609">
        <f t="shared" si="75"/>
        <v>0</v>
      </c>
      <c r="T609" s="8">
        <f t="shared" si="76"/>
        <v>1</v>
      </c>
      <c r="U609" s="8">
        <f t="shared" si="77"/>
        <v>0</v>
      </c>
      <c r="V609" s="8">
        <f t="shared" si="78"/>
        <v>0.33333333333333331</v>
      </c>
      <c r="AC609" s="19">
        <v>0.21026152372360229</v>
      </c>
      <c r="AD609" s="19">
        <v>0.51275819540023804</v>
      </c>
      <c r="AE609" s="19">
        <v>5.0370961427688599E-2</v>
      </c>
      <c r="AF609" s="19">
        <v>0.22660928964614868</v>
      </c>
      <c r="AG609" s="19">
        <v>0.36909544467926025</v>
      </c>
    </row>
    <row r="610" spans="1:33">
      <c r="A610" s="1">
        <v>609</v>
      </c>
      <c r="B610" s="2">
        <v>1999</v>
      </c>
      <c r="C610" t="s">
        <v>25</v>
      </c>
      <c r="D610" s="3">
        <v>3</v>
      </c>
      <c r="E610">
        <v>1</v>
      </c>
      <c r="F610">
        <v>1</v>
      </c>
      <c r="G610" s="4">
        <v>50</v>
      </c>
      <c r="H610" s="6">
        <v>166</v>
      </c>
      <c r="I610" s="7">
        <v>60</v>
      </c>
      <c r="J610" s="7">
        <f t="shared" si="72"/>
        <v>59.4</v>
      </c>
      <c r="K610" s="8">
        <f t="shared" si="73"/>
        <v>1.0101010101010124E-2</v>
      </c>
      <c r="L610" s="5">
        <f t="shared" si="79"/>
        <v>131.16772504446584</v>
      </c>
      <c r="M610" s="5">
        <f t="shared" si="74"/>
        <v>21.773842357381334</v>
      </c>
      <c r="N610">
        <v>1</v>
      </c>
      <c r="O610">
        <v>10</v>
      </c>
      <c r="P610">
        <v>7</v>
      </c>
      <c r="Q610">
        <v>1</v>
      </c>
      <c r="R610">
        <v>2</v>
      </c>
      <c r="S610">
        <f t="shared" si="75"/>
        <v>1</v>
      </c>
      <c r="T610" s="8">
        <f t="shared" si="76"/>
        <v>0.875</v>
      </c>
      <c r="U610" s="8">
        <f t="shared" si="77"/>
        <v>0.125</v>
      </c>
      <c r="V610" s="8">
        <f t="shared" si="78"/>
        <v>0.14285714285714285</v>
      </c>
      <c r="W610">
        <v>4</v>
      </c>
      <c r="X610">
        <v>5</v>
      </c>
      <c r="Y610">
        <v>4</v>
      </c>
      <c r="Z610">
        <v>4</v>
      </c>
      <c r="AA610">
        <v>3</v>
      </c>
      <c r="AB610">
        <v>4</v>
      </c>
      <c r="AC610" s="19">
        <v>0.31502640247344971</v>
      </c>
      <c r="AD610" s="19">
        <v>0.21028725802898407</v>
      </c>
      <c r="AE610" s="19">
        <v>0.35905489325523376</v>
      </c>
      <c r="AF610" s="19">
        <v>0.11563146114349365</v>
      </c>
      <c r="AG610" s="19">
        <v>0.11353740096092224</v>
      </c>
    </row>
    <row r="611" spans="1:33">
      <c r="A611" s="1">
        <v>610</v>
      </c>
      <c r="B611" s="2">
        <v>1999</v>
      </c>
      <c r="C611" t="s">
        <v>25</v>
      </c>
      <c r="D611" s="3">
        <v>2</v>
      </c>
      <c r="E611">
        <v>2</v>
      </c>
      <c r="F611">
        <v>2</v>
      </c>
      <c r="G611" s="4">
        <v>35</v>
      </c>
      <c r="H611" s="6">
        <v>156</v>
      </c>
      <c r="J611" s="7">
        <f t="shared" si="72"/>
        <v>50.4</v>
      </c>
      <c r="K611" s="8">
        <f t="shared" si="73"/>
        <v>-1</v>
      </c>
      <c r="L611" s="5">
        <f t="shared" si="79"/>
        <v>0</v>
      </c>
      <c r="M611" s="5">
        <f t="shared" si="74"/>
        <v>0</v>
      </c>
      <c r="N611">
        <v>1</v>
      </c>
      <c r="O611">
        <v>18</v>
      </c>
      <c r="P611">
        <v>18</v>
      </c>
      <c r="Q611">
        <v>3</v>
      </c>
      <c r="R611">
        <v>1</v>
      </c>
      <c r="S611">
        <f t="shared" si="75"/>
        <v>-1</v>
      </c>
      <c r="T611" s="8">
        <f t="shared" si="76"/>
        <v>1.0588235294117647</v>
      </c>
      <c r="U611" s="8">
        <f t="shared" si="77"/>
        <v>-5.8823529411764705E-2</v>
      </c>
      <c r="V611" s="8">
        <f t="shared" si="78"/>
        <v>0.16666666666666666</v>
      </c>
      <c r="W611">
        <v>4</v>
      </c>
      <c r="X611">
        <v>4</v>
      </c>
      <c r="Y611">
        <v>4</v>
      </c>
      <c r="Z611">
        <v>5</v>
      </c>
      <c r="AA611">
        <v>3</v>
      </c>
      <c r="AB611">
        <v>1</v>
      </c>
      <c r="AC611" s="19">
        <v>0.6236196756362915</v>
      </c>
      <c r="AD611" s="19">
        <v>0.25041812658309937</v>
      </c>
      <c r="AE611" s="19">
        <v>9.3964137136936188E-2</v>
      </c>
      <c r="AF611" s="19">
        <v>3.1998142600059509E-2</v>
      </c>
      <c r="AG611" s="19">
        <v>0.19432544708251953</v>
      </c>
    </row>
    <row r="612" spans="1:33">
      <c r="A612" s="1">
        <v>611</v>
      </c>
      <c r="B612" s="2">
        <v>1999</v>
      </c>
      <c r="C612" t="s">
        <v>25</v>
      </c>
      <c r="D612" s="3">
        <v>3</v>
      </c>
      <c r="E612">
        <v>2</v>
      </c>
      <c r="F612">
        <v>1</v>
      </c>
      <c r="G612" s="4">
        <v>60</v>
      </c>
      <c r="H612" s="6">
        <v>163</v>
      </c>
      <c r="I612" s="7">
        <v>47</v>
      </c>
      <c r="J612" s="7">
        <f t="shared" si="72"/>
        <v>56.7</v>
      </c>
      <c r="K612" s="8">
        <f t="shared" si="73"/>
        <v>-0.17107583774250446</v>
      </c>
      <c r="L612" s="5">
        <f t="shared" si="79"/>
        <v>108.52631197343091</v>
      </c>
      <c r="M612" s="5">
        <f t="shared" si="74"/>
        <v>17.689788851669238</v>
      </c>
      <c r="N612">
        <v>4</v>
      </c>
      <c r="O612">
        <v>9</v>
      </c>
      <c r="P612">
        <v>4</v>
      </c>
      <c r="Q612">
        <v>2</v>
      </c>
      <c r="R612">
        <v>0</v>
      </c>
      <c r="S612">
        <f t="shared" si="75"/>
        <v>5</v>
      </c>
      <c r="T612" s="8">
        <f t="shared" si="76"/>
        <v>0.44444444444444442</v>
      </c>
      <c r="U612" s="8">
        <f t="shared" si="77"/>
        <v>0.55555555555555558</v>
      </c>
      <c r="V612" s="8">
        <f t="shared" si="78"/>
        <v>0.5</v>
      </c>
      <c r="W612">
        <v>4</v>
      </c>
      <c r="X612">
        <v>4</v>
      </c>
      <c r="Y612">
        <v>4</v>
      </c>
      <c r="Z612">
        <v>4</v>
      </c>
      <c r="AA612">
        <v>2</v>
      </c>
      <c r="AB612">
        <v>3</v>
      </c>
      <c r="AC612" s="19">
        <v>9.8735563457012177E-2</v>
      </c>
      <c r="AD612" s="19">
        <v>9.3733623623847961E-2</v>
      </c>
      <c r="AE612" s="19">
        <v>0.55500417947769165</v>
      </c>
      <c r="AF612" s="19">
        <v>0.2525266706943512</v>
      </c>
      <c r="AG612" s="19">
        <v>7.6724685728549957E-2</v>
      </c>
    </row>
    <row r="613" spans="1:33">
      <c r="A613" s="1">
        <v>612</v>
      </c>
      <c r="B613" s="2">
        <v>1999</v>
      </c>
      <c r="C613" t="s">
        <v>25</v>
      </c>
      <c r="D613" s="3">
        <v>3</v>
      </c>
      <c r="E613">
        <v>1</v>
      </c>
      <c r="F613">
        <v>2</v>
      </c>
      <c r="G613" s="4">
        <v>15</v>
      </c>
      <c r="H613" s="6">
        <v>175</v>
      </c>
      <c r="I613" s="7">
        <v>75</v>
      </c>
      <c r="J613" s="7">
        <f t="shared" si="72"/>
        <v>67.5</v>
      </c>
      <c r="K613" s="8">
        <f t="shared" si="73"/>
        <v>0.1111111111111111</v>
      </c>
      <c r="L613" s="5">
        <f t="shared" si="79"/>
        <v>139.94169096209913</v>
      </c>
      <c r="M613" s="5">
        <f t="shared" si="74"/>
        <v>24.489795918367346</v>
      </c>
      <c r="N613">
        <v>2</v>
      </c>
      <c r="O613">
        <v>10</v>
      </c>
      <c r="P613">
        <v>7</v>
      </c>
      <c r="Q613">
        <v>0</v>
      </c>
      <c r="R613">
        <v>3</v>
      </c>
      <c r="S613">
        <f t="shared" si="75"/>
        <v>0</v>
      </c>
      <c r="T613" s="8">
        <f t="shared" si="76"/>
        <v>1</v>
      </c>
      <c r="U613" s="8">
        <f t="shared" si="77"/>
        <v>0</v>
      </c>
      <c r="V613" s="8">
        <f t="shared" si="78"/>
        <v>0</v>
      </c>
      <c r="W613">
        <v>5</v>
      </c>
      <c r="X613">
        <v>5</v>
      </c>
      <c r="Y613">
        <v>5</v>
      </c>
      <c r="Z613">
        <v>5</v>
      </c>
      <c r="AA613">
        <v>5</v>
      </c>
      <c r="AB613">
        <v>4</v>
      </c>
      <c r="AC613" s="19">
        <v>0.18633493781089783</v>
      </c>
      <c r="AD613" s="19">
        <v>2.9663756489753723E-2</v>
      </c>
      <c r="AE613" s="19">
        <v>0.27103006839752197</v>
      </c>
      <c r="AF613" s="19">
        <v>0.51297122240066528</v>
      </c>
      <c r="AG613" s="19">
        <v>0.54687798023223877</v>
      </c>
    </row>
    <row r="614" spans="1:33">
      <c r="A614" s="1">
        <v>613</v>
      </c>
      <c r="B614" s="2">
        <v>1999</v>
      </c>
      <c r="C614" t="s">
        <v>25</v>
      </c>
      <c r="D614" s="3">
        <v>3</v>
      </c>
      <c r="E614">
        <v>1</v>
      </c>
      <c r="F614">
        <v>1</v>
      </c>
      <c r="G614" s="4">
        <v>110</v>
      </c>
      <c r="H614" s="6">
        <v>175</v>
      </c>
      <c r="I614" s="7">
        <v>80</v>
      </c>
      <c r="J614" s="7">
        <f t="shared" si="72"/>
        <v>67.5</v>
      </c>
      <c r="K614" s="8">
        <f t="shared" si="73"/>
        <v>0.18518518518518517</v>
      </c>
      <c r="L614" s="5">
        <f t="shared" si="79"/>
        <v>149.27113702623907</v>
      </c>
      <c r="M614" s="5">
        <f t="shared" si="74"/>
        <v>26.122448979591837</v>
      </c>
      <c r="N614">
        <v>2</v>
      </c>
      <c r="O614">
        <v>13</v>
      </c>
      <c r="P614">
        <v>10</v>
      </c>
      <c r="Q614">
        <v>1</v>
      </c>
      <c r="R614">
        <v>0</v>
      </c>
      <c r="S614">
        <f t="shared" si="75"/>
        <v>3</v>
      </c>
      <c r="T614" s="8">
        <f t="shared" si="76"/>
        <v>0.76923076923076927</v>
      </c>
      <c r="U614" s="8">
        <f t="shared" si="77"/>
        <v>0.23076923076923078</v>
      </c>
      <c r="V614" s="8">
        <f t="shared" si="78"/>
        <v>0.1</v>
      </c>
      <c r="W614">
        <v>5</v>
      </c>
      <c r="X614">
        <v>5</v>
      </c>
      <c r="Y614">
        <v>5</v>
      </c>
      <c r="Z614">
        <v>4</v>
      </c>
      <c r="AA614">
        <v>4</v>
      </c>
      <c r="AB614">
        <v>4</v>
      </c>
      <c r="AC614" s="19">
        <v>0.5758204460144043</v>
      </c>
      <c r="AD614" s="19">
        <v>5.1498405635356903E-2</v>
      </c>
      <c r="AE614" s="19">
        <v>0.25752338767051697</v>
      </c>
      <c r="AF614" s="19">
        <v>0.11515781283378601</v>
      </c>
      <c r="AG614" s="19">
        <v>0.25339126586914063</v>
      </c>
    </row>
    <row r="615" spans="1:33">
      <c r="A615" s="1">
        <v>614</v>
      </c>
      <c r="B615" s="2">
        <v>1999</v>
      </c>
      <c r="C615" t="s">
        <v>25</v>
      </c>
      <c r="D615" s="3">
        <v>3</v>
      </c>
      <c r="E615">
        <v>1</v>
      </c>
      <c r="F615">
        <v>1</v>
      </c>
      <c r="G615" s="4">
        <v>90</v>
      </c>
      <c r="H615" s="6">
        <v>170</v>
      </c>
      <c r="I615" s="7">
        <v>53</v>
      </c>
      <c r="J615" s="7">
        <f t="shared" si="72"/>
        <v>63</v>
      </c>
      <c r="K615" s="8">
        <f t="shared" si="73"/>
        <v>-0.15873015873015872</v>
      </c>
      <c r="L615" s="5">
        <f t="shared" si="79"/>
        <v>107.87706085894565</v>
      </c>
      <c r="M615" s="5">
        <f t="shared" si="74"/>
        <v>18.339100346020764</v>
      </c>
      <c r="N615">
        <v>2</v>
      </c>
      <c r="O615">
        <v>10</v>
      </c>
      <c r="P615">
        <v>3</v>
      </c>
      <c r="Q615">
        <v>2</v>
      </c>
      <c r="R615">
        <v>5</v>
      </c>
      <c r="S615">
        <f t="shared" si="75"/>
        <v>2</v>
      </c>
      <c r="T615" s="8">
        <f t="shared" si="76"/>
        <v>0.6</v>
      </c>
      <c r="U615" s="8">
        <f t="shared" si="77"/>
        <v>0.4</v>
      </c>
      <c r="V615" s="8">
        <f t="shared" si="78"/>
        <v>0.66666666666666663</v>
      </c>
      <c r="W615">
        <v>4</v>
      </c>
      <c r="X615">
        <v>4</v>
      </c>
      <c r="Y615">
        <v>4</v>
      </c>
      <c r="Z615">
        <v>4</v>
      </c>
      <c r="AA615">
        <v>4</v>
      </c>
      <c r="AB615">
        <v>2</v>
      </c>
      <c r="AC615" s="19">
        <v>6.6257268190383911E-2</v>
      </c>
      <c r="AD615" s="19">
        <v>3.7829484790563583E-2</v>
      </c>
      <c r="AE615" s="19">
        <v>0.37271633744239807</v>
      </c>
      <c r="AF615" s="19">
        <v>0.52319687604904175</v>
      </c>
      <c r="AG615" s="19">
        <v>7.9722754657268524E-2</v>
      </c>
    </row>
    <row r="616" spans="1:33">
      <c r="A616" s="1">
        <v>615</v>
      </c>
      <c r="B616" s="2">
        <v>1999</v>
      </c>
      <c r="C616" t="s">
        <v>25</v>
      </c>
      <c r="D616" s="3">
        <v>3</v>
      </c>
      <c r="E616">
        <v>1</v>
      </c>
      <c r="F616">
        <v>1</v>
      </c>
      <c r="G616" s="4">
        <v>90</v>
      </c>
      <c r="H616" s="6">
        <v>174</v>
      </c>
      <c r="I616" s="7">
        <v>70</v>
      </c>
      <c r="J616" s="7">
        <f t="shared" si="72"/>
        <v>66.600000000000009</v>
      </c>
      <c r="K616" s="8">
        <f t="shared" si="73"/>
        <v>5.1051051051050914E-2</v>
      </c>
      <c r="L616" s="5">
        <f t="shared" si="79"/>
        <v>132.87714710487271</v>
      </c>
      <c r="M616" s="5">
        <f t="shared" si="74"/>
        <v>23.120623596247853</v>
      </c>
      <c r="N616">
        <v>3</v>
      </c>
      <c r="O616">
        <v>10</v>
      </c>
      <c r="P616">
        <v>3</v>
      </c>
      <c r="R616">
        <v>4</v>
      </c>
      <c r="S616">
        <f t="shared" si="75"/>
        <v>3</v>
      </c>
      <c r="T616" s="8">
        <f t="shared" si="76"/>
        <v>0.5</v>
      </c>
      <c r="U616" s="8">
        <f t="shared" si="77"/>
        <v>0.5</v>
      </c>
      <c r="V616" s="8">
        <f t="shared" si="78"/>
        <v>0</v>
      </c>
      <c r="W616">
        <v>3</v>
      </c>
      <c r="X616">
        <v>3</v>
      </c>
      <c r="Y616">
        <v>3</v>
      </c>
      <c r="Z616">
        <v>3</v>
      </c>
      <c r="AA616">
        <v>3</v>
      </c>
      <c r="AB616">
        <v>2</v>
      </c>
    </row>
    <row r="617" spans="1:33">
      <c r="A617" s="1">
        <v>616</v>
      </c>
      <c r="B617" s="2">
        <v>1999</v>
      </c>
      <c r="C617" t="s">
        <v>25</v>
      </c>
      <c r="D617" s="3">
        <v>3</v>
      </c>
      <c r="E617">
        <v>1</v>
      </c>
      <c r="F617">
        <v>1</v>
      </c>
      <c r="G617" s="4">
        <v>150</v>
      </c>
      <c r="H617" s="6">
        <v>171</v>
      </c>
      <c r="I617" s="7">
        <v>57</v>
      </c>
      <c r="J617" s="7">
        <f t="shared" si="72"/>
        <v>63.9</v>
      </c>
      <c r="K617" s="8">
        <f t="shared" si="73"/>
        <v>-0.10798122065727697</v>
      </c>
      <c r="L617" s="5">
        <f t="shared" si="79"/>
        <v>113.9951894030072</v>
      </c>
      <c r="M617" s="5">
        <f t="shared" si="74"/>
        <v>19.493177387914233</v>
      </c>
      <c r="N617">
        <v>2</v>
      </c>
      <c r="O617">
        <v>11</v>
      </c>
      <c r="P617">
        <v>3</v>
      </c>
      <c r="Q617">
        <v>0</v>
      </c>
      <c r="R617">
        <v>5</v>
      </c>
      <c r="S617">
        <f t="shared" si="75"/>
        <v>3</v>
      </c>
      <c r="T617" s="8">
        <f t="shared" si="76"/>
        <v>0.5</v>
      </c>
      <c r="U617" s="8">
        <f t="shared" si="77"/>
        <v>0.5</v>
      </c>
      <c r="V617" s="8">
        <f t="shared" si="78"/>
        <v>0</v>
      </c>
      <c r="W617">
        <v>4</v>
      </c>
      <c r="X617">
        <v>4</v>
      </c>
      <c r="Y617">
        <v>4</v>
      </c>
      <c r="Z617">
        <v>3</v>
      </c>
      <c r="AA617">
        <v>3</v>
      </c>
      <c r="AB617">
        <v>3</v>
      </c>
      <c r="AC617" s="19">
        <v>8.3628557622432709E-2</v>
      </c>
      <c r="AD617" s="19">
        <v>5.6040350347757339E-2</v>
      </c>
      <c r="AE617" s="19">
        <v>0.29507434368133545</v>
      </c>
      <c r="AF617" s="19">
        <v>0.56525671482086182</v>
      </c>
      <c r="AG617" s="19">
        <v>7.3359981179237366E-2</v>
      </c>
    </row>
    <row r="618" spans="1:33">
      <c r="A618" s="1">
        <v>617</v>
      </c>
      <c r="B618" s="2">
        <v>1999</v>
      </c>
      <c r="C618" t="s">
        <v>25</v>
      </c>
      <c r="D618" s="3">
        <v>3</v>
      </c>
      <c r="E618">
        <v>1</v>
      </c>
      <c r="F618">
        <v>2</v>
      </c>
      <c r="G618" s="4">
        <v>8</v>
      </c>
      <c r="H618" s="6">
        <v>175</v>
      </c>
      <c r="I618" s="7">
        <v>55</v>
      </c>
      <c r="J618" s="7">
        <f t="shared" si="72"/>
        <v>67.5</v>
      </c>
      <c r="K618" s="8">
        <f t="shared" si="73"/>
        <v>-0.18518518518518517</v>
      </c>
      <c r="L618" s="5">
        <f t="shared" si="79"/>
        <v>102.62390670553935</v>
      </c>
      <c r="M618" s="5">
        <f t="shared" si="74"/>
        <v>17.959183673469386</v>
      </c>
      <c r="N618">
        <v>2</v>
      </c>
      <c r="O618">
        <v>6</v>
      </c>
      <c r="P618">
        <v>6</v>
      </c>
      <c r="Q618">
        <v>0</v>
      </c>
      <c r="R618">
        <v>0</v>
      </c>
      <c r="S618">
        <f t="shared" si="75"/>
        <v>0</v>
      </c>
      <c r="T618" s="8">
        <f t="shared" si="76"/>
        <v>1</v>
      </c>
      <c r="U618" s="8">
        <f t="shared" si="77"/>
        <v>0</v>
      </c>
      <c r="V618" s="8">
        <f t="shared" si="78"/>
        <v>0</v>
      </c>
      <c r="W618">
        <v>5</v>
      </c>
      <c r="X618">
        <v>5</v>
      </c>
      <c r="Y618">
        <v>4</v>
      </c>
      <c r="Z618">
        <v>4</v>
      </c>
      <c r="AA618">
        <v>4</v>
      </c>
      <c r="AB618">
        <v>2</v>
      </c>
      <c r="AC618" s="19">
        <v>0.12235352396965027</v>
      </c>
      <c r="AD618" s="19">
        <v>5.5121403187513351E-2</v>
      </c>
      <c r="AE618" s="19">
        <v>0.60425478219985962</v>
      </c>
      <c r="AF618" s="19">
        <v>0.21827033162117004</v>
      </c>
      <c r="AG618" s="19">
        <v>0.21942208707332611</v>
      </c>
    </row>
    <row r="619" spans="1:33">
      <c r="A619" s="1">
        <v>618</v>
      </c>
      <c r="B619" s="2">
        <v>1999</v>
      </c>
      <c r="C619" t="s">
        <v>25</v>
      </c>
      <c r="D619" s="3">
        <v>3</v>
      </c>
      <c r="E619">
        <v>1</v>
      </c>
      <c r="F619">
        <v>2</v>
      </c>
      <c r="G619" s="4">
        <v>30</v>
      </c>
      <c r="H619" s="6">
        <v>183</v>
      </c>
      <c r="I619" s="7">
        <v>60</v>
      </c>
      <c r="J619" s="7">
        <f t="shared" si="72"/>
        <v>74.7</v>
      </c>
      <c r="K619" s="8">
        <f t="shared" si="73"/>
        <v>-0.19678714859437754</v>
      </c>
      <c r="L619" s="5">
        <f t="shared" si="79"/>
        <v>97.903446641887314</v>
      </c>
      <c r="M619" s="5">
        <f t="shared" si="74"/>
        <v>17.916330735465376</v>
      </c>
      <c r="N619">
        <v>1</v>
      </c>
      <c r="O619">
        <v>7</v>
      </c>
      <c r="P619">
        <v>7</v>
      </c>
      <c r="Q619">
        <v>0</v>
      </c>
      <c r="R619">
        <v>0</v>
      </c>
      <c r="S619">
        <f t="shared" si="75"/>
        <v>0</v>
      </c>
      <c r="T619" s="8">
        <f t="shared" si="76"/>
        <v>1</v>
      </c>
      <c r="U619" s="8">
        <f t="shared" si="77"/>
        <v>0</v>
      </c>
      <c r="V619" s="8">
        <f t="shared" si="78"/>
        <v>0</v>
      </c>
      <c r="W619">
        <v>5</v>
      </c>
      <c r="X619">
        <v>5</v>
      </c>
      <c r="Y619">
        <v>5</v>
      </c>
      <c r="Z619">
        <v>5</v>
      </c>
      <c r="AA619">
        <v>5</v>
      </c>
      <c r="AB619">
        <v>2</v>
      </c>
      <c r="AC619" s="19">
        <v>0.54333776235580444</v>
      </c>
      <c r="AD619" s="19">
        <v>0.16171364486217499</v>
      </c>
      <c r="AE619" s="19">
        <v>0.2654537558555603</v>
      </c>
      <c r="AF619" s="19">
        <v>2.9494863003492355E-2</v>
      </c>
      <c r="AG619" s="19">
        <v>0.24279506504535675</v>
      </c>
    </row>
    <row r="620" spans="1:33">
      <c r="A620" s="1">
        <v>619</v>
      </c>
      <c r="B620" s="2">
        <v>1999</v>
      </c>
      <c r="C620" t="s">
        <v>25</v>
      </c>
      <c r="D620" s="3">
        <v>2</v>
      </c>
      <c r="E620">
        <v>1</v>
      </c>
      <c r="F620">
        <v>1</v>
      </c>
      <c r="G620" s="4">
        <v>180</v>
      </c>
      <c r="H620" s="6">
        <v>165</v>
      </c>
      <c r="I620" s="7">
        <v>70</v>
      </c>
      <c r="J620" s="7">
        <f t="shared" si="72"/>
        <v>58.5</v>
      </c>
      <c r="K620" s="8">
        <f t="shared" si="73"/>
        <v>0.19658119658119658</v>
      </c>
      <c r="L620" s="5">
        <f t="shared" si="79"/>
        <v>155.82825500180871</v>
      </c>
      <c r="M620" s="5">
        <f t="shared" si="74"/>
        <v>25.711662075298442</v>
      </c>
      <c r="N620">
        <v>2</v>
      </c>
      <c r="O620">
        <v>12</v>
      </c>
      <c r="P620">
        <v>8</v>
      </c>
      <c r="Q620">
        <v>0</v>
      </c>
      <c r="R620">
        <v>1</v>
      </c>
      <c r="S620">
        <f t="shared" si="75"/>
        <v>3</v>
      </c>
      <c r="T620" s="8">
        <f t="shared" si="76"/>
        <v>0.72727272727272729</v>
      </c>
      <c r="U620" s="8">
        <f t="shared" si="77"/>
        <v>0.27272727272727271</v>
      </c>
      <c r="V620" s="8">
        <f t="shared" si="78"/>
        <v>0</v>
      </c>
      <c r="W620">
        <v>3</v>
      </c>
      <c r="X620">
        <v>3</v>
      </c>
      <c r="Y620">
        <v>3</v>
      </c>
      <c r="Z620">
        <v>3</v>
      </c>
      <c r="AA620">
        <v>3</v>
      </c>
      <c r="AB620">
        <v>3</v>
      </c>
      <c r="AC620" s="19">
        <v>0.23529893159866333</v>
      </c>
      <c r="AD620" s="19">
        <v>0.11259851604700089</v>
      </c>
      <c r="AE620" s="19">
        <v>0.44296729564666748</v>
      </c>
      <c r="AF620" s="19">
        <v>0.20913520455360413</v>
      </c>
      <c r="AG620" s="19">
        <v>0.28589177131652832</v>
      </c>
    </row>
    <row r="621" spans="1:33">
      <c r="A621" s="1">
        <v>620</v>
      </c>
      <c r="B621" s="2">
        <v>1999</v>
      </c>
      <c r="C621" t="s">
        <v>25</v>
      </c>
      <c r="D621" s="3">
        <v>3</v>
      </c>
      <c r="E621">
        <v>1</v>
      </c>
      <c r="F621">
        <v>2</v>
      </c>
      <c r="G621" s="4">
        <v>15</v>
      </c>
      <c r="H621" s="6">
        <v>178</v>
      </c>
      <c r="I621" s="7">
        <v>60</v>
      </c>
      <c r="J621" s="7">
        <f t="shared" si="72"/>
        <v>70.2</v>
      </c>
      <c r="K621" s="8">
        <f t="shared" si="73"/>
        <v>-0.14529914529914534</v>
      </c>
      <c r="L621" s="5">
        <f t="shared" si="79"/>
        <v>106.38765676221223</v>
      </c>
      <c r="M621" s="5">
        <f t="shared" si="74"/>
        <v>18.937002903673779</v>
      </c>
      <c r="N621">
        <v>1</v>
      </c>
      <c r="O621">
        <v>9</v>
      </c>
      <c r="P621">
        <v>3</v>
      </c>
      <c r="Q621">
        <v>0</v>
      </c>
      <c r="R621">
        <v>0</v>
      </c>
      <c r="S621">
        <f t="shared" si="75"/>
        <v>6</v>
      </c>
      <c r="T621" s="8">
        <f t="shared" si="76"/>
        <v>0.33333333333333331</v>
      </c>
      <c r="U621" s="8">
        <f t="shared" si="77"/>
        <v>0.66666666666666663</v>
      </c>
      <c r="V621" s="8">
        <f t="shared" si="78"/>
        <v>0</v>
      </c>
      <c r="W621">
        <v>5</v>
      </c>
      <c r="X621">
        <v>5</v>
      </c>
      <c r="Y621">
        <v>5</v>
      </c>
      <c r="Z621">
        <v>5</v>
      </c>
      <c r="AA621">
        <v>5</v>
      </c>
      <c r="AB621">
        <v>5</v>
      </c>
      <c r="AC621" s="19">
        <v>8.862682431936264E-2</v>
      </c>
      <c r="AD621" s="19">
        <v>2.6348154991865158E-2</v>
      </c>
      <c r="AE621" s="19">
        <v>0.65584248304367065</v>
      </c>
      <c r="AF621" s="19">
        <v>0.22918246686458588</v>
      </c>
      <c r="AG621" s="19">
        <v>0.4058062732219696</v>
      </c>
    </row>
    <row r="622" spans="1:33">
      <c r="A622" s="1">
        <v>621</v>
      </c>
      <c r="B622" s="2">
        <v>1999</v>
      </c>
      <c r="C622" t="s">
        <v>25</v>
      </c>
      <c r="D622" s="3">
        <v>1</v>
      </c>
      <c r="E622">
        <v>2</v>
      </c>
      <c r="F622">
        <v>1</v>
      </c>
      <c r="G622" s="4">
        <v>150</v>
      </c>
      <c r="H622" s="6">
        <v>155</v>
      </c>
      <c r="J622" s="7">
        <f t="shared" si="72"/>
        <v>49.5</v>
      </c>
      <c r="K622" s="8">
        <f t="shared" si="73"/>
        <v>-1</v>
      </c>
      <c r="L622" s="5">
        <f t="shared" si="79"/>
        <v>0</v>
      </c>
      <c r="M622" s="5">
        <f t="shared" si="74"/>
        <v>0</v>
      </c>
      <c r="N622">
        <v>1</v>
      </c>
      <c r="O622">
        <v>12</v>
      </c>
      <c r="P622">
        <v>8</v>
      </c>
      <c r="Q622">
        <v>0</v>
      </c>
      <c r="R622">
        <v>3</v>
      </c>
      <c r="S622">
        <f t="shared" si="75"/>
        <v>1</v>
      </c>
      <c r="T622" s="8">
        <f t="shared" si="76"/>
        <v>0.88888888888888884</v>
      </c>
      <c r="U622" s="8">
        <f t="shared" si="77"/>
        <v>0.1111111111111111</v>
      </c>
      <c r="V622" s="8">
        <f t="shared" si="78"/>
        <v>0</v>
      </c>
      <c r="W622">
        <v>5</v>
      </c>
      <c r="X622">
        <v>5</v>
      </c>
      <c r="Y622">
        <v>5</v>
      </c>
      <c r="Z622">
        <v>5</v>
      </c>
      <c r="AA622">
        <v>5</v>
      </c>
      <c r="AB622">
        <v>3</v>
      </c>
      <c r="AC622" s="19">
        <v>0.2292061448097229</v>
      </c>
      <c r="AD622" s="19">
        <v>6.2450964003801346E-2</v>
      </c>
      <c r="AE622" s="19">
        <v>0.26937484741210938</v>
      </c>
      <c r="AF622" s="19">
        <v>0.43896806240081787</v>
      </c>
      <c r="AG622" s="19">
        <v>6.5174102783203125E-2</v>
      </c>
    </row>
    <row r="623" spans="1:33">
      <c r="A623" s="1">
        <v>622</v>
      </c>
      <c r="B623" s="2">
        <v>1999</v>
      </c>
      <c r="C623" t="s">
        <v>25</v>
      </c>
      <c r="D623" s="3">
        <v>3</v>
      </c>
      <c r="E623">
        <v>1</v>
      </c>
      <c r="F623">
        <v>1</v>
      </c>
      <c r="G623" s="4">
        <v>90</v>
      </c>
      <c r="H623" s="6">
        <v>174</v>
      </c>
      <c r="I623" s="7">
        <v>70</v>
      </c>
      <c r="J623" s="7">
        <f t="shared" si="72"/>
        <v>66.600000000000009</v>
      </c>
      <c r="K623" s="8">
        <f t="shared" si="73"/>
        <v>5.1051051051050914E-2</v>
      </c>
      <c r="L623" s="5">
        <f t="shared" si="79"/>
        <v>132.87714710487271</v>
      </c>
      <c r="M623" s="5">
        <f t="shared" si="74"/>
        <v>23.120623596247853</v>
      </c>
      <c r="N623">
        <v>3</v>
      </c>
      <c r="O623">
        <v>10</v>
      </c>
      <c r="P623">
        <v>3</v>
      </c>
      <c r="R623">
        <v>4</v>
      </c>
      <c r="S623">
        <f t="shared" si="75"/>
        <v>3</v>
      </c>
      <c r="T623" s="8">
        <f t="shared" si="76"/>
        <v>0.5</v>
      </c>
      <c r="U623" s="8">
        <f t="shared" si="77"/>
        <v>0.5</v>
      </c>
      <c r="V623" s="8">
        <f t="shared" si="78"/>
        <v>0</v>
      </c>
      <c r="W623">
        <v>3</v>
      </c>
      <c r="X623">
        <v>3</v>
      </c>
      <c r="Y623">
        <v>3</v>
      </c>
      <c r="Z623">
        <v>3</v>
      </c>
      <c r="AA623">
        <v>3</v>
      </c>
      <c r="AB623">
        <v>2</v>
      </c>
    </row>
    <row r="624" spans="1:33">
      <c r="A624" s="1">
        <v>623</v>
      </c>
      <c r="B624" s="2">
        <v>1999</v>
      </c>
      <c r="C624" t="s">
        <v>25</v>
      </c>
      <c r="D624" s="3">
        <v>2</v>
      </c>
      <c r="E624">
        <v>1</v>
      </c>
      <c r="F624">
        <v>1</v>
      </c>
      <c r="G624" s="4">
        <v>100</v>
      </c>
      <c r="H624" s="6">
        <v>172</v>
      </c>
      <c r="I624" s="7">
        <v>56</v>
      </c>
      <c r="J624" s="7">
        <f t="shared" si="72"/>
        <v>64.8</v>
      </c>
      <c r="K624" s="8">
        <f t="shared" si="73"/>
        <v>-0.13580246913580243</v>
      </c>
      <c r="L624" s="5">
        <f t="shared" si="79"/>
        <v>110.05320286264103</v>
      </c>
      <c r="M624" s="5">
        <f t="shared" si="74"/>
        <v>18.92915089237426</v>
      </c>
      <c r="N624">
        <v>1</v>
      </c>
      <c r="O624">
        <v>13</v>
      </c>
      <c r="P624">
        <v>12</v>
      </c>
      <c r="Q624">
        <v>0</v>
      </c>
      <c r="R624">
        <v>0</v>
      </c>
      <c r="S624">
        <f t="shared" si="75"/>
        <v>1</v>
      </c>
      <c r="T624" s="8">
        <f t="shared" si="76"/>
        <v>0.92307692307692313</v>
      </c>
      <c r="U624" s="8">
        <f t="shared" si="77"/>
        <v>7.6923076923076927E-2</v>
      </c>
      <c r="V624" s="8">
        <f t="shared" si="78"/>
        <v>0</v>
      </c>
      <c r="W624">
        <v>4</v>
      </c>
      <c r="X624">
        <v>4</v>
      </c>
      <c r="Y624">
        <v>4</v>
      </c>
      <c r="Z624">
        <v>4</v>
      </c>
      <c r="AA624">
        <v>4</v>
      </c>
      <c r="AB624">
        <v>1</v>
      </c>
      <c r="AC624" s="19">
        <v>0.32597589492797852</v>
      </c>
      <c r="AD624" s="19">
        <v>5.1903348416090012E-2</v>
      </c>
      <c r="AE624" s="19">
        <v>0.22552698850631714</v>
      </c>
      <c r="AF624" s="19">
        <v>0.39659380912780762</v>
      </c>
      <c r="AG624" s="19">
        <v>6.7511662840843201E-2</v>
      </c>
    </row>
    <row r="625" spans="1:33">
      <c r="A625" s="1">
        <v>624</v>
      </c>
      <c r="B625" s="2">
        <v>1999</v>
      </c>
      <c r="C625" t="s">
        <v>25</v>
      </c>
      <c r="D625" s="3">
        <v>3</v>
      </c>
      <c r="E625">
        <v>1</v>
      </c>
      <c r="F625">
        <v>1</v>
      </c>
      <c r="G625" s="4">
        <v>80</v>
      </c>
      <c r="H625" s="6">
        <v>172</v>
      </c>
      <c r="I625" s="7">
        <v>54</v>
      </c>
      <c r="J625" s="7">
        <f t="shared" si="72"/>
        <v>64.8</v>
      </c>
      <c r="K625" s="8">
        <f t="shared" si="73"/>
        <v>-0.16666666666666663</v>
      </c>
      <c r="L625" s="5">
        <f t="shared" si="79"/>
        <v>106.12273133183241</v>
      </c>
      <c r="M625" s="5">
        <f t="shared" si="74"/>
        <v>18.253109789075179</v>
      </c>
      <c r="N625">
        <v>3</v>
      </c>
      <c r="O625">
        <v>10</v>
      </c>
      <c r="P625">
        <v>5</v>
      </c>
      <c r="Q625">
        <v>0</v>
      </c>
      <c r="R625">
        <v>0</v>
      </c>
      <c r="S625">
        <f t="shared" si="75"/>
        <v>5</v>
      </c>
      <c r="T625" s="8">
        <f t="shared" si="76"/>
        <v>0.5</v>
      </c>
      <c r="U625" s="8">
        <f t="shared" si="77"/>
        <v>0.5</v>
      </c>
      <c r="V625" s="8">
        <f t="shared" si="78"/>
        <v>0</v>
      </c>
      <c r="W625">
        <v>3</v>
      </c>
      <c r="X625">
        <v>4</v>
      </c>
      <c r="Y625">
        <v>4</v>
      </c>
      <c r="Z625">
        <v>4</v>
      </c>
      <c r="AA625">
        <v>4</v>
      </c>
      <c r="AB625">
        <v>1</v>
      </c>
      <c r="AC625" s="19">
        <v>6.5677262842655182E-2</v>
      </c>
      <c r="AD625" s="19">
        <v>0.2404617965221405</v>
      </c>
      <c r="AE625" s="19">
        <v>0.53825271129608154</v>
      </c>
      <c r="AF625" s="19">
        <v>0.15560823678970337</v>
      </c>
      <c r="AG625" s="19">
        <v>0.47165659070014954</v>
      </c>
    </row>
    <row r="626" spans="1:33">
      <c r="A626" s="1">
        <v>625</v>
      </c>
      <c r="B626" s="2">
        <v>1999</v>
      </c>
      <c r="C626" t="s">
        <v>25</v>
      </c>
      <c r="D626" s="3">
        <v>3</v>
      </c>
      <c r="E626">
        <v>2</v>
      </c>
      <c r="F626">
        <v>2</v>
      </c>
      <c r="G626" s="4">
        <v>30</v>
      </c>
      <c r="H626" s="6">
        <v>161</v>
      </c>
      <c r="I626" s="7">
        <v>49</v>
      </c>
      <c r="J626" s="7">
        <f t="shared" si="72"/>
        <v>54.9</v>
      </c>
      <c r="K626" s="8">
        <f t="shared" si="73"/>
        <v>-0.10746812386156646</v>
      </c>
      <c r="L626" s="5">
        <f t="shared" si="79"/>
        <v>117.41361293428359</v>
      </c>
      <c r="M626" s="5">
        <f t="shared" si="74"/>
        <v>18.903591682419659</v>
      </c>
      <c r="N626">
        <v>1</v>
      </c>
      <c r="O626">
        <v>9</v>
      </c>
      <c r="P626">
        <v>6</v>
      </c>
      <c r="Q626">
        <v>1</v>
      </c>
      <c r="R626">
        <v>0</v>
      </c>
      <c r="S626">
        <f t="shared" si="75"/>
        <v>3</v>
      </c>
      <c r="T626" s="8">
        <f t="shared" si="76"/>
        <v>0.66666666666666663</v>
      </c>
      <c r="U626" s="8">
        <f t="shared" si="77"/>
        <v>0.33333333333333331</v>
      </c>
      <c r="V626" s="8">
        <f t="shared" si="78"/>
        <v>0.16666666666666666</v>
      </c>
      <c r="W626">
        <v>4</v>
      </c>
      <c r="X626">
        <v>4</v>
      </c>
      <c r="Y626">
        <v>4</v>
      </c>
      <c r="Z626">
        <v>4</v>
      </c>
      <c r="AA626">
        <v>3</v>
      </c>
      <c r="AB626">
        <v>2</v>
      </c>
      <c r="AC626" s="19">
        <v>0.24740074574947357</v>
      </c>
      <c r="AD626" s="19">
        <v>0.11019670218229294</v>
      </c>
      <c r="AE626" s="19">
        <v>0.1542978435754776</v>
      </c>
      <c r="AF626" s="19">
        <v>0.48810473084449768</v>
      </c>
      <c r="AG626" s="19">
        <v>0.22129641473293304</v>
      </c>
    </row>
    <row r="627" spans="1:33">
      <c r="A627" s="1">
        <v>626</v>
      </c>
      <c r="B627" s="2">
        <v>1999</v>
      </c>
      <c r="C627" t="s">
        <v>25</v>
      </c>
      <c r="D627" s="3">
        <v>3</v>
      </c>
      <c r="E627">
        <v>1</v>
      </c>
      <c r="F627">
        <v>1</v>
      </c>
      <c r="G627" s="4">
        <v>90</v>
      </c>
      <c r="H627" s="6">
        <v>180</v>
      </c>
      <c r="I627" s="7">
        <v>70</v>
      </c>
      <c r="J627" s="7">
        <f t="shared" si="72"/>
        <v>72</v>
      </c>
      <c r="K627" s="8">
        <f t="shared" si="73"/>
        <v>-2.7777777777777776E-2</v>
      </c>
      <c r="L627" s="5">
        <f t="shared" si="79"/>
        <v>120.02743484224965</v>
      </c>
      <c r="M627" s="5">
        <f t="shared" si="74"/>
        <v>21.604938271604937</v>
      </c>
      <c r="N627">
        <v>1</v>
      </c>
      <c r="O627">
        <v>10</v>
      </c>
      <c r="P627">
        <v>10</v>
      </c>
      <c r="Q627">
        <v>0</v>
      </c>
      <c r="R627">
        <v>0</v>
      </c>
      <c r="S627">
        <f t="shared" si="75"/>
        <v>0</v>
      </c>
      <c r="T627" s="8">
        <f t="shared" si="76"/>
        <v>1</v>
      </c>
      <c r="U627" s="8">
        <f t="shared" si="77"/>
        <v>0</v>
      </c>
      <c r="V627" s="8">
        <f t="shared" si="78"/>
        <v>0</v>
      </c>
      <c r="W627">
        <v>2</v>
      </c>
      <c r="X627">
        <v>2</v>
      </c>
      <c r="Y627">
        <v>2</v>
      </c>
      <c r="Z627">
        <v>2</v>
      </c>
      <c r="AA627">
        <v>1</v>
      </c>
      <c r="AB627">
        <v>1</v>
      </c>
      <c r="AC627" s="19">
        <v>7.9738929867744446E-2</v>
      </c>
      <c r="AD627" s="19">
        <v>0.1483619213104248</v>
      </c>
      <c r="AE627" s="19">
        <v>0.29920819401741028</v>
      </c>
      <c r="AF627" s="19">
        <v>0.47269093990325928</v>
      </c>
      <c r="AG627" s="19">
        <v>0.12839899957180023</v>
      </c>
    </row>
    <row r="628" spans="1:33">
      <c r="A628" s="1">
        <v>627</v>
      </c>
      <c r="B628" s="2">
        <v>1999</v>
      </c>
      <c r="C628" t="s">
        <v>25</v>
      </c>
      <c r="D628" s="3">
        <v>2</v>
      </c>
      <c r="E628">
        <v>2</v>
      </c>
      <c r="F628">
        <v>1</v>
      </c>
      <c r="G628" s="4">
        <v>90</v>
      </c>
      <c r="H628" s="6">
        <v>158</v>
      </c>
      <c r="I628" s="7">
        <v>54</v>
      </c>
      <c r="J628" s="7">
        <f t="shared" si="72"/>
        <v>52.2</v>
      </c>
      <c r="K628" s="8">
        <f t="shared" si="73"/>
        <v>3.4482758620689599E-2</v>
      </c>
      <c r="L628" s="5">
        <f t="shared" si="79"/>
        <v>136.90600540728016</v>
      </c>
      <c r="M628" s="5">
        <f t="shared" si="74"/>
        <v>21.631148854350261</v>
      </c>
      <c r="N628">
        <v>2</v>
      </c>
      <c r="O628">
        <v>12</v>
      </c>
      <c r="P628">
        <v>8</v>
      </c>
      <c r="Q628">
        <v>0</v>
      </c>
      <c r="R628">
        <v>1</v>
      </c>
      <c r="S628">
        <f t="shared" si="75"/>
        <v>3</v>
      </c>
      <c r="T628" s="8">
        <f t="shared" si="76"/>
        <v>0.72727272727272729</v>
      </c>
      <c r="U628" s="8">
        <f t="shared" si="77"/>
        <v>0.27272727272727271</v>
      </c>
      <c r="V628" s="8">
        <f t="shared" si="78"/>
        <v>0</v>
      </c>
      <c r="W628">
        <v>3</v>
      </c>
      <c r="X628">
        <v>4</v>
      </c>
      <c r="Y628">
        <v>3</v>
      </c>
      <c r="Z628">
        <v>4</v>
      </c>
      <c r="AA628">
        <v>3</v>
      </c>
      <c r="AB628">
        <v>1</v>
      </c>
      <c r="AC628" s="19">
        <v>0.38951697945594788</v>
      </c>
      <c r="AD628" s="19">
        <v>4.8935554921627045E-2</v>
      </c>
      <c r="AE628" s="19">
        <v>0.20387361943721771</v>
      </c>
      <c r="AF628" s="19">
        <v>0.35767385363578796</v>
      </c>
      <c r="AG628" s="19">
        <v>0.1600288450717926</v>
      </c>
    </row>
    <row r="629" spans="1:33">
      <c r="A629" s="1">
        <v>628</v>
      </c>
      <c r="B629" s="2">
        <v>1999</v>
      </c>
      <c r="C629" t="s">
        <v>25</v>
      </c>
      <c r="D629" s="3">
        <v>3</v>
      </c>
      <c r="E629">
        <v>1</v>
      </c>
      <c r="F629">
        <v>1</v>
      </c>
      <c r="G629" s="4">
        <v>40</v>
      </c>
      <c r="H629" s="6">
        <v>169</v>
      </c>
      <c r="I629" s="7">
        <v>50</v>
      </c>
      <c r="J629" s="7">
        <f t="shared" si="72"/>
        <v>62.1</v>
      </c>
      <c r="K629" s="8">
        <f t="shared" si="73"/>
        <v>-0.19484702093397746</v>
      </c>
      <c r="L629" s="5">
        <f t="shared" si="79"/>
        <v>103.58810551650168</v>
      </c>
      <c r="M629" s="5">
        <f t="shared" si="74"/>
        <v>17.506389832288786</v>
      </c>
      <c r="N629">
        <v>3</v>
      </c>
      <c r="O629">
        <v>10</v>
      </c>
      <c r="P629">
        <v>6</v>
      </c>
      <c r="Q629">
        <v>5</v>
      </c>
      <c r="R629">
        <v>0</v>
      </c>
      <c r="S629">
        <f t="shared" si="75"/>
        <v>4</v>
      </c>
      <c r="T629" s="8">
        <f t="shared" si="76"/>
        <v>0.6</v>
      </c>
      <c r="U629" s="8">
        <f t="shared" si="77"/>
        <v>0.4</v>
      </c>
      <c r="V629" s="8">
        <f t="shared" si="78"/>
        <v>0.83333333333333337</v>
      </c>
      <c r="W629">
        <v>4</v>
      </c>
      <c r="X629">
        <v>4</v>
      </c>
      <c r="Y629">
        <v>4</v>
      </c>
      <c r="Z629">
        <v>4</v>
      </c>
      <c r="AA629">
        <v>4</v>
      </c>
      <c r="AB629">
        <v>4</v>
      </c>
      <c r="AC629" s="19">
        <v>3.8398727774620056E-2</v>
      </c>
      <c r="AD629" s="19">
        <v>9.5878943800926208E-2</v>
      </c>
      <c r="AE629" s="19">
        <v>0.61138916015625</v>
      </c>
      <c r="AF629" s="19">
        <v>0.25433313846588135</v>
      </c>
      <c r="AG629" s="19">
        <v>0.26662155985832214</v>
      </c>
    </row>
    <row r="630" spans="1:33">
      <c r="A630" s="1">
        <v>629</v>
      </c>
      <c r="B630" s="2">
        <v>1999</v>
      </c>
      <c r="C630" t="s">
        <v>25</v>
      </c>
      <c r="D630" s="3">
        <v>3</v>
      </c>
      <c r="E630">
        <v>1</v>
      </c>
      <c r="F630">
        <v>1</v>
      </c>
      <c r="G630" s="4">
        <v>30</v>
      </c>
      <c r="H630" s="6">
        <v>183</v>
      </c>
      <c r="I630" s="7">
        <v>62</v>
      </c>
      <c r="J630" s="7">
        <f t="shared" si="72"/>
        <v>74.7</v>
      </c>
      <c r="K630" s="8">
        <f t="shared" si="73"/>
        <v>-0.17001338688085679</v>
      </c>
      <c r="L630" s="5">
        <f t="shared" si="79"/>
        <v>101.16689486328355</v>
      </c>
      <c r="M630" s="5">
        <f t="shared" si="74"/>
        <v>18.513541759980885</v>
      </c>
      <c r="N630">
        <v>2</v>
      </c>
      <c r="O630">
        <v>10</v>
      </c>
      <c r="P630">
        <v>5</v>
      </c>
      <c r="Q630">
        <v>0</v>
      </c>
      <c r="R630">
        <v>0</v>
      </c>
      <c r="S630">
        <f t="shared" si="75"/>
        <v>5</v>
      </c>
      <c r="T630" s="8">
        <f t="shared" si="76"/>
        <v>0.5</v>
      </c>
      <c r="U630" s="8">
        <f t="shared" si="77"/>
        <v>0.5</v>
      </c>
      <c r="V630" s="8">
        <f t="shared" si="78"/>
        <v>0</v>
      </c>
      <c r="W630">
        <v>5</v>
      </c>
      <c r="X630">
        <v>5</v>
      </c>
      <c r="Y630">
        <v>4</v>
      </c>
      <c r="Z630">
        <v>4</v>
      </c>
      <c r="AA630">
        <v>4</v>
      </c>
      <c r="AB630">
        <v>2</v>
      </c>
      <c r="AC630" s="19">
        <v>5.9895291924476624E-2</v>
      </c>
      <c r="AD630" s="19">
        <v>0.11498831212520599</v>
      </c>
      <c r="AE630" s="19">
        <v>0.36484238505363464</v>
      </c>
      <c r="AF630" s="19">
        <v>0.46027404069900513</v>
      </c>
      <c r="AG630" s="19">
        <v>7.1146756410598755E-2</v>
      </c>
    </row>
    <row r="631" spans="1:33">
      <c r="A631" s="1">
        <v>630</v>
      </c>
      <c r="B631" s="2">
        <v>1999</v>
      </c>
      <c r="C631" t="s">
        <v>25</v>
      </c>
      <c r="D631" s="3">
        <v>2</v>
      </c>
      <c r="E631">
        <v>1</v>
      </c>
      <c r="F631">
        <v>1</v>
      </c>
      <c r="G631" s="4">
        <v>100</v>
      </c>
      <c r="H631" s="6">
        <v>170</v>
      </c>
      <c r="I631" s="7">
        <v>60</v>
      </c>
      <c r="J631" s="7">
        <f t="shared" si="72"/>
        <v>63</v>
      </c>
      <c r="K631" s="8">
        <f t="shared" si="73"/>
        <v>-4.7619047619047616E-2</v>
      </c>
      <c r="L631" s="5">
        <f t="shared" si="79"/>
        <v>122.12497455729697</v>
      </c>
      <c r="M631" s="5">
        <f t="shared" si="74"/>
        <v>20.761245674740486</v>
      </c>
      <c r="N631">
        <v>2</v>
      </c>
      <c r="O631">
        <v>13</v>
      </c>
      <c r="P631">
        <v>12</v>
      </c>
      <c r="Q631">
        <v>2</v>
      </c>
      <c r="R631">
        <v>0</v>
      </c>
      <c r="S631">
        <f t="shared" si="75"/>
        <v>1</v>
      </c>
      <c r="T631" s="8">
        <f t="shared" si="76"/>
        <v>0.92307692307692313</v>
      </c>
      <c r="U631" s="8">
        <f t="shared" si="77"/>
        <v>7.6923076923076927E-2</v>
      </c>
      <c r="V631" s="8">
        <f t="shared" si="78"/>
        <v>0.16666666666666666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 s="19">
        <v>0.1423964649438858</v>
      </c>
      <c r="AD631" s="19">
        <v>0.1259872168302536</v>
      </c>
      <c r="AE631" s="19">
        <v>0.14816324412822723</v>
      </c>
      <c r="AF631" s="19">
        <v>0.58345305919647217</v>
      </c>
      <c r="AG631" s="19">
        <v>0.91070407629013062</v>
      </c>
    </row>
    <row r="632" spans="1:33">
      <c r="A632" s="1">
        <v>631</v>
      </c>
      <c r="B632" s="2">
        <v>1999</v>
      </c>
      <c r="C632" t="s">
        <v>25</v>
      </c>
      <c r="D632" s="3">
        <v>2</v>
      </c>
      <c r="E632">
        <v>2</v>
      </c>
      <c r="F632">
        <v>2</v>
      </c>
      <c r="G632" s="4">
        <v>60</v>
      </c>
      <c r="H632" s="6">
        <v>160</v>
      </c>
      <c r="I632" s="7">
        <v>48</v>
      </c>
      <c r="J632" s="7">
        <f t="shared" si="72"/>
        <v>54</v>
      </c>
      <c r="K632" s="8">
        <f t="shared" si="73"/>
        <v>-0.1111111111111111</v>
      </c>
      <c r="L632" s="5">
        <f t="shared" si="79"/>
        <v>117.1875</v>
      </c>
      <c r="M632" s="5">
        <f t="shared" si="74"/>
        <v>18.749999999999996</v>
      </c>
      <c r="N632">
        <v>4</v>
      </c>
      <c r="O632">
        <v>12</v>
      </c>
      <c r="P632">
        <v>0</v>
      </c>
      <c r="Q632">
        <v>0</v>
      </c>
      <c r="R632">
        <v>1</v>
      </c>
      <c r="S632">
        <f t="shared" si="75"/>
        <v>11</v>
      </c>
      <c r="T632" s="8">
        <f t="shared" si="76"/>
        <v>0</v>
      </c>
      <c r="U632" s="8">
        <f t="shared" si="77"/>
        <v>1</v>
      </c>
      <c r="V632" s="8" t="e">
        <f t="shared" si="78"/>
        <v>#DIV/0!</v>
      </c>
      <c r="W632">
        <v>4</v>
      </c>
      <c r="X632">
        <v>3</v>
      </c>
      <c r="Y632">
        <v>3</v>
      </c>
      <c r="Z632">
        <v>3</v>
      </c>
      <c r="AA632">
        <v>2</v>
      </c>
      <c r="AB632">
        <v>1</v>
      </c>
      <c r="AC632" s="19">
        <v>0.25049367547035217</v>
      </c>
      <c r="AD632" s="19">
        <v>8.917708694934845E-2</v>
      </c>
      <c r="AE632" s="19">
        <v>0.50753116607666016</v>
      </c>
      <c r="AF632" s="19">
        <v>0.15279799699783325</v>
      </c>
      <c r="AG632" s="19">
        <v>0.14981357753276825</v>
      </c>
    </row>
    <row r="633" spans="1:33">
      <c r="A633" s="1">
        <v>632</v>
      </c>
      <c r="B633" s="2">
        <v>1999</v>
      </c>
      <c r="C633" t="s">
        <v>25</v>
      </c>
      <c r="D633" s="3">
        <v>2</v>
      </c>
      <c r="E633">
        <v>1</v>
      </c>
      <c r="F633">
        <v>1</v>
      </c>
      <c r="G633" s="4">
        <v>60</v>
      </c>
      <c r="H633" s="6">
        <v>166</v>
      </c>
      <c r="I633" s="7">
        <v>56</v>
      </c>
      <c r="J633" s="7">
        <f t="shared" si="72"/>
        <v>59.4</v>
      </c>
      <c r="K633" s="8">
        <f t="shared" si="73"/>
        <v>-5.7239057239057214E-2</v>
      </c>
      <c r="L633" s="5">
        <f t="shared" si="79"/>
        <v>122.42321004150146</v>
      </c>
      <c r="M633" s="5">
        <f t="shared" si="74"/>
        <v>20.322252866889244</v>
      </c>
      <c r="N633">
        <v>1</v>
      </c>
      <c r="O633">
        <v>12</v>
      </c>
      <c r="P633">
        <v>12</v>
      </c>
      <c r="Q633">
        <v>0</v>
      </c>
      <c r="R633">
        <v>0</v>
      </c>
      <c r="S633">
        <f t="shared" si="75"/>
        <v>0</v>
      </c>
      <c r="T633" s="8">
        <f t="shared" si="76"/>
        <v>1</v>
      </c>
      <c r="U633" s="8">
        <f t="shared" si="77"/>
        <v>0</v>
      </c>
      <c r="V633" s="8">
        <f t="shared" si="78"/>
        <v>0</v>
      </c>
      <c r="W633">
        <v>4</v>
      </c>
      <c r="X633">
        <v>4</v>
      </c>
      <c r="Y633">
        <v>4</v>
      </c>
      <c r="Z633">
        <v>4</v>
      </c>
      <c r="AA633">
        <v>4</v>
      </c>
      <c r="AB633">
        <v>1</v>
      </c>
      <c r="AC633" s="19">
        <v>3.6873433738946915E-2</v>
      </c>
      <c r="AD633" s="19">
        <v>0.43398818373680115</v>
      </c>
      <c r="AE633" s="19">
        <v>0.12376800924539566</v>
      </c>
      <c r="AF633" s="19">
        <v>0.40537038445472717</v>
      </c>
      <c r="AG633" s="19">
        <v>0.1203598827123642</v>
      </c>
    </row>
    <row r="634" spans="1:33">
      <c r="A634" s="1">
        <v>633</v>
      </c>
      <c r="B634" s="2">
        <v>1999</v>
      </c>
      <c r="C634" t="s">
        <v>25</v>
      </c>
      <c r="D634" s="3">
        <v>3</v>
      </c>
      <c r="E634">
        <v>1</v>
      </c>
      <c r="F634">
        <v>1</v>
      </c>
      <c r="G634" s="4">
        <v>90</v>
      </c>
      <c r="H634" s="6">
        <v>170</v>
      </c>
      <c r="I634" s="7">
        <v>53</v>
      </c>
      <c r="J634" s="7">
        <f t="shared" si="72"/>
        <v>63</v>
      </c>
      <c r="K634" s="8">
        <f t="shared" si="73"/>
        <v>-0.15873015873015872</v>
      </c>
      <c r="L634" s="5">
        <f t="shared" si="79"/>
        <v>107.87706085894565</v>
      </c>
      <c r="M634" s="5">
        <f t="shared" si="74"/>
        <v>18.339100346020764</v>
      </c>
      <c r="N634">
        <v>2</v>
      </c>
      <c r="O634">
        <v>10</v>
      </c>
      <c r="P634">
        <v>3</v>
      </c>
      <c r="Q634">
        <v>2</v>
      </c>
      <c r="R634">
        <v>5</v>
      </c>
      <c r="S634">
        <f t="shared" si="75"/>
        <v>2</v>
      </c>
      <c r="T634" s="8">
        <f t="shared" si="76"/>
        <v>0.6</v>
      </c>
      <c r="U634" s="8">
        <f t="shared" si="77"/>
        <v>0.4</v>
      </c>
      <c r="V634" s="8">
        <f t="shared" si="78"/>
        <v>0.66666666666666663</v>
      </c>
      <c r="W634">
        <v>4</v>
      </c>
      <c r="X634">
        <v>4</v>
      </c>
      <c r="Y634">
        <v>4</v>
      </c>
      <c r="Z634">
        <v>4</v>
      </c>
      <c r="AA634">
        <v>4</v>
      </c>
      <c r="AB634">
        <v>2</v>
      </c>
      <c r="AC634" s="19">
        <v>6.6257268190383911E-2</v>
      </c>
      <c r="AD634" s="19">
        <v>3.7829484790563583E-2</v>
      </c>
      <c r="AE634" s="19">
        <v>0.37271633744239807</v>
      </c>
      <c r="AF634" s="19">
        <v>0.52319687604904175</v>
      </c>
      <c r="AG634" s="19">
        <v>7.9722754657268524E-2</v>
      </c>
    </row>
    <row r="635" spans="1:33">
      <c r="A635" s="1">
        <v>634</v>
      </c>
      <c r="B635" s="2">
        <v>1999</v>
      </c>
      <c r="C635" t="s">
        <v>25</v>
      </c>
      <c r="D635" s="3">
        <v>1</v>
      </c>
      <c r="E635">
        <v>2</v>
      </c>
      <c r="F635">
        <v>2</v>
      </c>
      <c r="G635" s="4">
        <v>10</v>
      </c>
      <c r="H635" s="6">
        <v>155</v>
      </c>
      <c r="I635" s="7">
        <v>50</v>
      </c>
      <c r="J635" s="7">
        <f t="shared" si="72"/>
        <v>49.5</v>
      </c>
      <c r="K635" s="8">
        <f t="shared" si="73"/>
        <v>1.0101010101010102E-2</v>
      </c>
      <c r="L635" s="5">
        <f t="shared" si="79"/>
        <v>134.26873888087005</v>
      </c>
      <c r="M635" s="5">
        <f t="shared" si="74"/>
        <v>20.811654526534856</v>
      </c>
      <c r="N635">
        <v>1</v>
      </c>
      <c r="O635">
        <v>13</v>
      </c>
      <c r="P635">
        <v>9</v>
      </c>
      <c r="Q635">
        <v>0</v>
      </c>
      <c r="R635">
        <v>0</v>
      </c>
      <c r="S635">
        <f t="shared" si="75"/>
        <v>4</v>
      </c>
      <c r="T635" s="8">
        <f t="shared" si="76"/>
        <v>0.69230769230769229</v>
      </c>
      <c r="U635" s="8">
        <f t="shared" si="77"/>
        <v>0.30769230769230771</v>
      </c>
      <c r="V635" s="8">
        <f t="shared" si="78"/>
        <v>0</v>
      </c>
      <c r="W635">
        <v>4</v>
      </c>
      <c r="X635">
        <v>4</v>
      </c>
      <c r="Y635">
        <v>3</v>
      </c>
      <c r="Z635">
        <v>2</v>
      </c>
      <c r="AA635">
        <v>2</v>
      </c>
      <c r="AB635">
        <v>4</v>
      </c>
      <c r="AC635" s="19">
        <v>0.26408198475837708</v>
      </c>
      <c r="AD635" s="19">
        <v>4.7773867845535278E-2</v>
      </c>
      <c r="AE635" s="19">
        <v>0.10304296016693115</v>
      </c>
      <c r="AF635" s="19">
        <v>0.58510124683380127</v>
      </c>
      <c r="AG635" s="19">
        <v>0.16702458262443542</v>
      </c>
    </row>
    <row r="636" spans="1:33">
      <c r="A636" s="1">
        <v>635</v>
      </c>
      <c r="B636" s="2">
        <v>1999</v>
      </c>
      <c r="C636" t="s">
        <v>25</v>
      </c>
      <c r="D636" s="3">
        <v>3</v>
      </c>
      <c r="E636">
        <v>1</v>
      </c>
      <c r="F636">
        <v>1</v>
      </c>
      <c r="G636" s="4">
        <v>60</v>
      </c>
      <c r="H636" s="6">
        <v>173</v>
      </c>
      <c r="I636" s="7">
        <v>80</v>
      </c>
      <c r="J636" s="7">
        <f t="shared" si="72"/>
        <v>65.7</v>
      </c>
      <c r="K636" s="8">
        <f t="shared" si="73"/>
        <v>0.21765601217656008</v>
      </c>
      <c r="L636" s="5">
        <f t="shared" si="79"/>
        <v>154.50825141659925</v>
      </c>
      <c r="M636" s="5">
        <f t="shared" si="74"/>
        <v>26.729927495071667</v>
      </c>
      <c r="N636">
        <v>2</v>
      </c>
      <c r="O636">
        <v>10</v>
      </c>
      <c r="P636">
        <v>7</v>
      </c>
      <c r="Q636">
        <v>0</v>
      </c>
      <c r="R636">
        <v>3</v>
      </c>
      <c r="S636">
        <f t="shared" si="75"/>
        <v>0</v>
      </c>
      <c r="T636" s="8">
        <f t="shared" si="76"/>
        <v>1</v>
      </c>
      <c r="U636" s="8">
        <f t="shared" si="77"/>
        <v>0</v>
      </c>
      <c r="V636" s="8">
        <f t="shared" si="78"/>
        <v>0</v>
      </c>
      <c r="W636">
        <v>5</v>
      </c>
      <c r="X636">
        <v>5</v>
      </c>
      <c r="Y636">
        <v>5</v>
      </c>
      <c r="Z636">
        <v>5</v>
      </c>
      <c r="AA636">
        <v>4</v>
      </c>
      <c r="AB636">
        <v>5</v>
      </c>
      <c r="AC636" s="19">
        <v>0.21520382165908813</v>
      </c>
      <c r="AD636" s="19">
        <v>9.7722820937633514E-2</v>
      </c>
      <c r="AE636" s="19">
        <v>0.16004638373851776</v>
      </c>
      <c r="AF636" s="19">
        <v>0.52702689170837402</v>
      </c>
      <c r="AG636" s="19">
        <v>0.23973995447158813</v>
      </c>
    </row>
    <row r="637" spans="1:33">
      <c r="A637" s="1">
        <v>636</v>
      </c>
      <c r="B637" s="2">
        <v>1999</v>
      </c>
      <c r="C637" t="s">
        <v>25</v>
      </c>
      <c r="D637" s="3">
        <v>3</v>
      </c>
      <c r="E637">
        <v>2</v>
      </c>
      <c r="F637">
        <v>2</v>
      </c>
      <c r="G637" s="4">
        <v>15</v>
      </c>
      <c r="H637" s="6">
        <v>159</v>
      </c>
      <c r="J637" s="7">
        <f t="shared" si="72"/>
        <v>53.1</v>
      </c>
      <c r="K637" s="8">
        <f t="shared" si="73"/>
        <v>-1</v>
      </c>
      <c r="L637" s="5">
        <f t="shared" si="79"/>
        <v>0</v>
      </c>
      <c r="M637" s="5">
        <f t="shared" si="74"/>
        <v>0</v>
      </c>
      <c r="N637">
        <v>4</v>
      </c>
      <c r="O637">
        <v>9</v>
      </c>
      <c r="P637">
        <v>8</v>
      </c>
      <c r="Q637">
        <v>0</v>
      </c>
      <c r="R637">
        <v>1</v>
      </c>
      <c r="S637">
        <f t="shared" si="75"/>
        <v>0</v>
      </c>
      <c r="T637" s="8">
        <f t="shared" si="76"/>
        <v>1</v>
      </c>
      <c r="U637" s="8">
        <f t="shared" si="77"/>
        <v>0</v>
      </c>
      <c r="V637" s="8">
        <f t="shared" si="78"/>
        <v>0</v>
      </c>
    </row>
    <row r="638" spans="1:33">
      <c r="A638" s="1">
        <v>637</v>
      </c>
      <c r="B638" s="2">
        <v>1999</v>
      </c>
      <c r="C638" t="s">
        <v>25</v>
      </c>
      <c r="D638" s="3">
        <v>2</v>
      </c>
      <c r="E638">
        <v>1</v>
      </c>
      <c r="F638">
        <v>1</v>
      </c>
      <c r="G638" s="4">
        <v>100</v>
      </c>
      <c r="H638" s="6">
        <v>173</v>
      </c>
      <c r="I638" s="7">
        <v>48</v>
      </c>
      <c r="J638" s="7">
        <f t="shared" si="72"/>
        <v>65.7</v>
      </c>
      <c r="K638" s="8">
        <f t="shared" si="73"/>
        <v>-0.26940639269406397</v>
      </c>
      <c r="L638" s="5">
        <f t="shared" si="79"/>
        <v>92.704950849959545</v>
      </c>
      <c r="M638" s="5">
        <f t="shared" si="74"/>
        <v>16.037956497043002</v>
      </c>
      <c r="N638">
        <v>3</v>
      </c>
      <c r="O638">
        <v>12</v>
      </c>
      <c r="P638">
        <v>10</v>
      </c>
      <c r="Q638">
        <v>3</v>
      </c>
      <c r="S638">
        <f t="shared" si="75"/>
        <v>2</v>
      </c>
      <c r="T638" s="8">
        <f t="shared" si="76"/>
        <v>0.83333333333333337</v>
      </c>
      <c r="U638" s="8">
        <f t="shared" si="77"/>
        <v>0.16666666666666666</v>
      </c>
      <c r="V638" s="8">
        <f t="shared" si="78"/>
        <v>0.3</v>
      </c>
      <c r="W638">
        <v>3</v>
      </c>
      <c r="X638">
        <v>2</v>
      </c>
      <c r="Y638">
        <v>1</v>
      </c>
      <c r="Z638">
        <v>1</v>
      </c>
      <c r="AA638">
        <v>1</v>
      </c>
      <c r="AB638">
        <v>1</v>
      </c>
      <c r="AC638" s="19">
        <v>0.33862873911857605</v>
      </c>
      <c r="AD638" s="19">
        <v>4.0940452367067337E-2</v>
      </c>
      <c r="AE638" s="19">
        <v>0.50333809852600098</v>
      </c>
      <c r="AF638" s="19">
        <v>0.11709271371364594</v>
      </c>
      <c r="AG638" s="19">
        <v>0.20120355486869812</v>
      </c>
    </row>
    <row r="639" spans="1:33">
      <c r="A639" s="1">
        <v>638</v>
      </c>
      <c r="B639" s="2">
        <v>1999</v>
      </c>
      <c r="C639" t="s">
        <v>25</v>
      </c>
      <c r="D639" s="3">
        <v>2</v>
      </c>
      <c r="E639">
        <v>2</v>
      </c>
      <c r="F639">
        <v>2</v>
      </c>
      <c r="G639" s="4">
        <v>30</v>
      </c>
      <c r="H639" s="6">
        <v>156</v>
      </c>
      <c r="I639" s="7">
        <v>41</v>
      </c>
      <c r="J639" s="7">
        <f t="shared" si="72"/>
        <v>50.4</v>
      </c>
      <c r="K639" s="8">
        <f t="shared" si="73"/>
        <v>-0.18650793650793648</v>
      </c>
      <c r="L639" s="5">
        <f t="shared" si="79"/>
        <v>107.99659468298522</v>
      </c>
      <c r="M639" s="5">
        <f t="shared" si="74"/>
        <v>16.847468770545692</v>
      </c>
      <c r="N639">
        <v>4</v>
      </c>
      <c r="O639">
        <v>13</v>
      </c>
      <c r="P639">
        <v>6</v>
      </c>
      <c r="Q639">
        <v>0</v>
      </c>
      <c r="R639">
        <v>4</v>
      </c>
      <c r="S639">
        <f t="shared" si="75"/>
        <v>3</v>
      </c>
      <c r="T639" s="8">
        <f t="shared" si="76"/>
        <v>0.66666666666666663</v>
      </c>
      <c r="U639" s="8">
        <f t="shared" si="77"/>
        <v>0.33333333333333331</v>
      </c>
      <c r="V639" s="8">
        <f t="shared" si="78"/>
        <v>0</v>
      </c>
      <c r="W639">
        <v>1</v>
      </c>
      <c r="X639">
        <v>2</v>
      </c>
      <c r="Y639">
        <v>2</v>
      </c>
      <c r="Z639">
        <v>1</v>
      </c>
      <c r="AA639">
        <v>1</v>
      </c>
      <c r="AB639">
        <v>1</v>
      </c>
      <c r="AC639" s="19">
        <v>0.29117929935455322</v>
      </c>
      <c r="AD639" s="19">
        <v>0.12025059759616852</v>
      </c>
      <c r="AE639" s="19">
        <v>0.16941359639167786</v>
      </c>
      <c r="AF639" s="19">
        <v>0.4191565215587616</v>
      </c>
      <c r="AG639" s="19">
        <v>0.28015968203544617</v>
      </c>
    </row>
    <row r="640" spans="1:33">
      <c r="A640" s="1">
        <v>639</v>
      </c>
      <c r="B640" s="2">
        <v>1999</v>
      </c>
      <c r="C640" t="s">
        <v>25</v>
      </c>
      <c r="D640" s="3">
        <v>1</v>
      </c>
      <c r="E640">
        <v>2</v>
      </c>
      <c r="F640">
        <v>1</v>
      </c>
      <c r="G640" s="4">
        <v>60</v>
      </c>
      <c r="H640" s="6">
        <v>155</v>
      </c>
      <c r="I640" s="7">
        <v>50</v>
      </c>
      <c r="J640" s="7">
        <f t="shared" si="72"/>
        <v>49.5</v>
      </c>
      <c r="K640" s="8">
        <f t="shared" si="73"/>
        <v>1.0101010101010102E-2</v>
      </c>
      <c r="L640" s="5">
        <f t="shared" si="79"/>
        <v>134.26873888087005</v>
      </c>
      <c r="M640" s="5">
        <f t="shared" si="74"/>
        <v>20.811654526534856</v>
      </c>
      <c r="N640">
        <v>2</v>
      </c>
      <c r="O640">
        <v>11</v>
      </c>
      <c r="P640">
        <v>1</v>
      </c>
      <c r="Q640">
        <v>1</v>
      </c>
      <c r="R640">
        <v>1</v>
      </c>
      <c r="S640">
        <f t="shared" si="75"/>
        <v>9</v>
      </c>
      <c r="T640" s="8">
        <f t="shared" si="76"/>
        <v>0.1</v>
      </c>
      <c r="U640" s="8">
        <f t="shared" si="77"/>
        <v>0.9</v>
      </c>
      <c r="V640" s="8">
        <f t="shared" si="78"/>
        <v>1</v>
      </c>
      <c r="W640">
        <v>5</v>
      </c>
      <c r="X640">
        <v>5</v>
      </c>
      <c r="Y640">
        <v>5</v>
      </c>
      <c r="Z640">
        <v>4</v>
      </c>
      <c r="AA640">
        <v>4</v>
      </c>
      <c r="AB640">
        <v>3</v>
      </c>
      <c r="AC640" s="19">
        <v>0.24318355321884155</v>
      </c>
      <c r="AD640" s="19">
        <v>0.12038689851760864</v>
      </c>
      <c r="AE640" s="19">
        <v>0.1572917252779007</v>
      </c>
      <c r="AF640" s="19">
        <v>0.4791378378868103</v>
      </c>
      <c r="AG640" s="19">
        <v>0.41625818610191345</v>
      </c>
    </row>
    <row r="641" spans="1:33">
      <c r="A641" s="1">
        <v>640</v>
      </c>
      <c r="B641" s="2">
        <v>1999</v>
      </c>
      <c r="C641" t="s">
        <v>25</v>
      </c>
      <c r="D641" s="3">
        <v>2</v>
      </c>
      <c r="E641">
        <v>1</v>
      </c>
      <c r="F641">
        <v>1</v>
      </c>
      <c r="J641" s="7">
        <f t="shared" si="72"/>
        <v>-90</v>
      </c>
      <c r="K641" s="8">
        <f t="shared" si="73"/>
        <v>-1</v>
      </c>
      <c r="L641" s="5" t="e">
        <f t="shared" si="79"/>
        <v>#DIV/0!</v>
      </c>
      <c r="M641" s="5" t="e">
        <f t="shared" si="74"/>
        <v>#DIV/0!</v>
      </c>
      <c r="N641">
        <v>2</v>
      </c>
      <c r="S641">
        <f t="shared" si="75"/>
        <v>0</v>
      </c>
      <c r="T641" s="8" t="e">
        <f t="shared" si="76"/>
        <v>#DIV/0!</v>
      </c>
      <c r="U641" s="8" t="e">
        <f t="shared" si="77"/>
        <v>#DIV/0!</v>
      </c>
      <c r="V641" s="8" t="e">
        <f t="shared" si="78"/>
        <v>#DIV/0!</v>
      </c>
    </row>
    <row r="642" spans="1:33">
      <c r="A642" s="1">
        <v>641</v>
      </c>
      <c r="B642" s="2">
        <v>1999</v>
      </c>
      <c r="C642" t="s">
        <v>25</v>
      </c>
      <c r="D642" s="3">
        <v>3</v>
      </c>
      <c r="E642">
        <v>1</v>
      </c>
      <c r="F642">
        <v>1</v>
      </c>
      <c r="G642" s="4">
        <v>90</v>
      </c>
      <c r="H642" s="6">
        <v>169.8</v>
      </c>
      <c r="I642" s="7">
        <v>52.5</v>
      </c>
      <c r="J642" s="7">
        <f t="shared" si="72"/>
        <v>62.820000000000014</v>
      </c>
      <c r="K642" s="8">
        <f t="shared" si="73"/>
        <v>-0.16427889207258853</v>
      </c>
      <c r="L642" s="5">
        <f t="shared" si="79"/>
        <v>107.23739255076762</v>
      </c>
      <c r="M642" s="5">
        <f t="shared" si="74"/>
        <v>18.208909255120343</v>
      </c>
      <c r="N642">
        <v>2</v>
      </c>
      <c r="O642">
        <v>9</v>
      </c>
      <c r="P642">
        <v>7</v>
      </c>
      <c r="Q642">
        <v>0</v>
      </c>
      <c r="R642">
        <v>2</v>
      </c>
      <c r="S642">
        <f t="shared" si="75"/>
        <v>0</v>
      </c>
      <c r="T642" s="8">
        <f t="shared" si="76"/>
        <v>1</v>
      </c>
      <c r="U642" s="8">
        <f t="shared" si="77"/>
        <v>0</v>
      </c>
      <c r="V642" s="8">
        <f t="shared" si="78"/>
        <v>0</v>
      </c>
      <c r="W642">
        <v>3</v>
      </c>
      <c r="X642">
        <v>3</v>
      </c>
      <c r="Y642">
        <v>3</v>
      </c>
      <c r="Z642">
        <v>3</v>
      </c>
      <c r="AA642">
        <v>3</v>
      </c>
      <c r="AB642">
        <v>3</v>
      </c>
      <c r="AC642" s="19">
        <v>5.3134102374315262E-2</v>
      </c>
      <c r="AD642" s="19">
        <v>0.11490508168935776</v>
      </c>
      <c r="AE642" s="19">
        <v>0.57763558626174927</v>
      </c>
      <c r="AF642" s="19">
        <v>0.25432524085044861</v>
      </c>
      <c r="AG642" s="19">
        <v>0.20338252186775208</v>
      </c>
    </row>
    <row r="643" spans="1:33">
      <c r="A643" s="1">
        <v>642</v>
      </c>
      <c r="B643" s="2">
        <v>1999</v>
      </c>
      <c r="C643" t="s">
        <v>25</v>
      </c>
      <c r="D643" s="3">
        <v>2</v>
      </c>
      <c r="E643">
        <v>1</v>
      </c>
      <c r="F643">
        <v>1</v>
      </c>
      <c r="G643" s="4">
        <v>90</v>
      </c>
      <c r="H643" s="6">
        <v>170</v>
      </c>
      <c r="I643" s="7">
        <v>60</v>
      </c>
      <c r="J643" s="7">
        <f t="shared" ref="J643:J658" si="80">(H643-100)*0.9</f>
        <v>63</v>
      </c>
      <c r="K643" s="8">
        <f t="shared" ref="K643:K658" si="81">(I643-J643)/J643</f>
        <v>-4.7619047619047616E-2</v>
      </c>
      <c r="L643" s="5">
        <f t="shared" si="79"/>
        <v>122.12497455729697</v>
      </c>
      <c r="M643" s="5">
        <f t="shared" ref="M643:M658" si="82">I643/(H643/100)^2</f>
        <v>20.761245674740486</v>
      </c>
      <c r="N643">
        <v>2</v>
      </c>
      <c r="O643">
        <v>16</v>
      </c>
      <c r="P643">
        <v>12</v>
      </c>
      <c r="Q643">
        <v>2</v>
      </c>
      <c r="R643">
        <v>2</v>
      </c>
      <c r="S643">
        <f t="shared" ref="S643:S658" si="83">O643-P643-R643</f>
        <v>2</v>
      </c>
      <c r="T643" s="8">
        <f t="shared" ref="T643:T658" si="84">P643/(O643-R643)</f>
        <v>0.8571428571428571</v>
      </c>
      <c r="U643" s="8">
        <f t="shared" ref="U643:U658" si="85">S643/(O643-R643)</f>
        <v>0.14285714285714285</v>
      </c>
      <c r="V643" s="8">
        <f t="shared" ref="V643:V658" si="86">Q643/P643</f>
        <v>0.16666666666666666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 s="19">
        <v>0.29500535130500793</v>
      </c>
      <c r="AD643" s="19">
        <v>0.36514121294021606</v>
      </c>
      <c r="AE643" s="19">
        <v>0.30325454473495483</v>
      </c>
      <c r="AF643" s="19">
        <v>3.6598850041627884E-2</v>
      </c>
      <c r="AG643" s="19">
        <v>0.98622655868530273</v>
      </c>
    </row>
    <row r="644" spans="1:33">
      <c r="A644" s="1">
        <v>643</v>
      </c>
      <c r="B644" s="2">
        <v>1999</v>
      </c>
      <c r="C644" t="s">
        <v>25</v>
      </c>
      <c r="D644" s="3">
        <v>3</v>
      </c>
      <c r="E644">
        <v>2</v>
      </c>
      <c r="F644">
        <v>2</v>
      </c>
      <c r="G644" s="4">
        <v>20</v>
      </c>
      <c r="H644" s="6">
        <v>153</v>
      </c>
      <c r="J644" s="7">
        <f t="shared" si="80"/>
        <v>47.7</v>
      </c>
      <c r="K644" s="8">
        <f t="shared" si="81"/>
        <v>-1</v>
      </c>
      <c r="L644" s="5">
        <f t="shared" ref="L644:L658" si="87">I644/H644^3*10^7</f>
        <v>0</v>
      </c>
      <c r="M644" s="5">
        <f t="shared" si="82"/>
        <v>0</v>
      </c>
      <c r="N644">
        <v>4</v>
      </c>
      <c r="O644">
        <v>14</v>
      </c>
      <c r="P644">
        <v>6</v>
      </c>
      <c r="Q644">
        <v>2</v>
      </c>
      <c r="R644">
        <v>1</v>
      </c>
      <c r="S644">
        <f t="shared" si="83"/>
        <v>7</v>
      </c>
      <c r="T644" s="8">
        <f t="shared" si="84"/>
        <v>0.46153846153846156</v>
      </c>
      <c r="U644" s="8">
        <f t="shared" si="85"/>
        <v>0.53846153846153844</v>
      </c>
      <c r="V644" s="8">
        <f t="shared" si="86"/>
        <v>0.33333333333333331</v>
      </c>
      <c r="W644">
        <v>5</v>
      </c>
      <c r="X644">
        <v>5</v>
      </c>
      <c r="Y644">
        <v>4</v>
      </c>
      <c r="Z644">
        <v>4</v>
      </c>
      <c r="AA644">
        <v>4</v>
      </c>
      <c r="AB644">
        <v>3</v>
      </c>
      <c r="AC644" s="19">
        <v>0.48450830578804016</v>
      </c>
      <c r="AD644" s="19">
        <v>4.0394902229309082E-2</v>
      </c>
      <c r="AE644" s="19">
        <v>9.9832959473133087E-2</v>
      </c>
      <c r="AF644" s="19">
        <v>0.37526386976242065</v>
      </c>
      <c r="AG644" s="19">
        <v>0.13667812943458557</v>
      </c>
    </row>
    <row r="645" spans="1:33">
      <c r="A645" s="1">
        <v>644</v>
      </c>
      <c r="B645" s="2">
        <v>1999</v>
      </c>
      <c r="C645" t="s">
        <v>25</v>
      </c>
      <c r="D645" s="3">
        <v>2</v>
      </c>
      <c r="E645">
        <v>2</v>
      </c>
      <c r="F645">
        <v>1</v>
      </c>
      <c r="G645" s="4">
        <v>120</v>
      </c>
      <c r="H645" s="6">
        <v>155</v>
      </c>
      <c r="I645" s="7">
        <v>52</v>
      </c>
      <c r="J645" s="7">
        <f t="shared" si="80"/>
        <v>49.5</v>
      </c>
      <c r="K645" s="8">
        <f t="shared" si="81"/>
        <v>5.0505050505050504E-2</v>
      </c>
      <c r="L645" s="5">
        <f t="shared" si="87"/>
        <v>139.63948843610487</v>
      </c>
      <c r="M645" s="5">
        <f t="shared" si="82"/>
        <v>21.644120707596251</v>
      </c>
      <c r="N645">
        <v>1</v>
      </c>
      <c r="O645">
        <v>12</v>
      </c>
      <c r="P645">
        <v>8</v>
      </c>
      <c r="Q645">
        <v>8</v>
      </c>
      <c r="R645">
        <v>4</v>
      </c>
      <c r="S645">
        <f t="shared" si="83"/>
        <v>0</v>
      </c>
      <c r="T645" s="8">
        <f t="shared" si="84"/>
        <v>1</v>
      </c>
      <c r="U645" s="8">
        <f t="shared" si="85"/>
        <v>0</v>
      </c>
      <c r="V645" s="8">
        <f t="shared" si="86"/>
        <v>1</v>
      </c>
      <c r="W645">
        <v>1</v>
      </c>
      <c r="X645">
        <v>2</v>
      </c>
      <c r="Y645">
        <v>1</v>
      </c>
      <c r="Z645">
        <v>2</v>
      </c>
      <c r="AA645">
        <v>3</v>
      </c>
      <c r="AB645">
        <v>2</v>
      </c>
      <c r="AC645" s="19">
        <v>0.11301818490028381</v>
      </c>
      <c r="AD645" s="19">
        <v>0.58562564849853516</v>
      </c>
      <c r="AE645" s="19">
        <v>0.24135355651378632</v>
      </c>
      <c r="AF645" s="19">
        <v>6.0002632439136505E-2</v>
      </c>
      <c r="AG645" s="19">
        <v>0.30368912220001221</v>
      </c>
    </row>
    <row r="646" spans="1:33">
      <c r="A646" s="1">
        <v>645</v>
      </c>
      <c r="B646" s="2">
        <v>1999</v>
      </c>
      <c r="C646" t="s">
        <v>25</v>
      </c>
      <c r="D646" s="3">
        <v>3</v>
      </c>
      <c r="E646">
        <v>1</v>
      </c>
      <c r="F646">
        <v>1</v>
      </c>
      <c r="G646" s="4">
        <v>90</v>
      </c>
      <c r="H646" s="6">
        <v>175</v>
      </c>
      <c r="I646" s="7">
        <v>58</v>
      </c>
      <c r="J646" s="7">
        <f t="shared" si="80"/>
        <v>67.5</v>
      </c>
      <c r="K646" s="8">
        <f t="shared" si="81"/>
        <v>-0.14074074074074075</v>
      </c>
      <c r="L646" s="5">
        <f t="shared" si="87"/>
        <v>108.22157434402332</v>
      </c>
      <c r="M646" s="5">
        <f t="shared" si="82"/>
        <v>18.938775510204081</v>
      </c>
      <c r="N646">
        <v>4</v>
      </c>
      <c r="O646">
        <v>10</v>
      </c>
      <c r="P646">
        <v>5</v>
      </c>
      <c r="Q646">
        <v>0</v>
      </c>
      <c r="R646">
        <v>0</v>
      </c>
      <c r="S646">
        <f t="shared" si="83"/>
        <v>5</v>
      </c>
      <c r="T646" s="8">
        <f t="shared" si="84"/>
        <v>0.5</v>
      </c>
      <c r="U646" s="8">
        <f t="shared" si="85"/>
        <v>0.5</v>
      </c>
      <c r="V646" s="8">
        <f t="shared" si="86"/>
        <v>0</v>
      </c>
      <c r="W646">
        <v>5</v>
      </c>
      <c r="X646">
        <v>4</v>
      </c>
      <c r="Y646">
        <v>4</v>
      </c>
      <c r="Z646">
        <v>5</v>
      </c>
      <c r="AA646">
        <v>5</v>
      </c>
      <c r="AB646">
        <v>4</v>
      </c>
      <c r="AC646" s="19">
        <v>0.11120071262121201</v>
      </c>
      <c r="AD646" s="19">
        <v>5.212697759270668E-2</v>
      </c>
      <c r="AE646" s="19">
        <v>0.61514085531234741</v>
      </c>
      <c r="AF646" s="19">
        <v>0.22153148055076599</v>
      </c>
      <c r="AG646" s="19">
        <v>0.3135870099067688</v>
      </c>
    </row>
    <row r="647" spans="1:33">
      <c r="A647" s="1">
        <v>646</v>
      </c>
      <c r="B647" s="2">
        <v>1999</v>
      </c>
      <c r="C647" t="s">
        <v>25</v>
      </c>
      <c r="D647" s="3">
        <v>3</v>
      </c>
      <c r="E647">
        <v>2</v>
      </c>
      <c r="G647" s="4">
        <v>15</v>
      </c>
      <c r="H647" s="6">
        <v>159</v>
      </c>
      <c r="J647" s="7">
        <f t="shared" si="80"/>
        <v>53.1</v>
      </c>
      <c r="K647" s="8">
        <f t="shared" si="81"/>
        <v>-1</v>
      </c>
      <c r="L647" s="5">
        <f t="shared" si="87"/>
        <v>0</v>
      </c>
      <c r="M647" s="5">
        <f t="shared" si="82"/>
        <v>0</v>
      </c>
      <c r="N647">
        <v>4</v>
      </c>
      <c r="O647">
        <v>9</v>
      </c>
      <c r="P647">
        <v>8</v>
      </c>
      <c r="Q647">
        <v>0</v>
      </c>
      <c r="R647">
        <v>1</v>
      </c>
      <c r="S647">
        <f t="shared" si="83"/>
        <v>0</v>
      </c>
      <c r="T647" s="8">
        <f t="shared" si="84"/>
        <v>1</v>
      </c>
      <c r="U647" s="8">
        <f t="shared" si="85"/>
        <v>0</v>
      </c>
      <c r="V647" s="8">
        <f t="shared" si="86"/>
        <v>0</v>
      </c>
      <c r="W647">
        <v>4</v>
      </c>
      <c r="X647">
        <v>5</v>
      </c>
      <c r="Y647">
        <v>5</v>
      </c>
      <c r="Z647">
        <v>4</v>
      </c>
      <c r="AA647">
        <v>4</v>
      </c>
      <c r="AB647">
        <v>4</v>
      </c>
    </row>
    <row r="648" spans="1:33">
      <c r="A648" s="1">
        <v>647</v>
      </c>
      <c r="B648" s="2">
        <v>1999</v>
      </c>
      <c r="C648" t="s">
        <v>25</v>
      </c>
      <c r="D648" s="3">
        <v>2</v>
      </c>
      <c r="E648">
        <v>2</v>
      </c>
      <c r="F648">
        <v>1</v>
      </c>
      <c r="G648" s="4">
        <v>120</v>
      </c>
      <c r="H648" s="6">
        <v>155</v>
      </c>
      <c r="I648" s="7">
        <v>52</v>
      </c>
      <c r="J648" s="7">
        <f t="shared" si="80"/>
        <v>49.5</v>
      </c>
      <c r="K648" s="8">
        <f t="shared" si="81"/>
        <v>5.0505050505050504E-2</v>
      </c>
      <c r="L648" s="5">
        <f t="shared" si="87"/>
        <v>139.63948843610487</v>
      </c>
      <c r="M648" s="5">
        <f t="shared" si="82"/>
        <v>21.644120707596251</v>
      </c>
      <c r="N648">
        <v>1</v>
      </c>
      <c r="O648">
        <v>12</v>
      </c>
      <c r="P648">
        <v>8</v>
      </c>
      <c r="Q648">
        <v>8</v>
      </c>
      <c r="R648">
        <v>4</v>
      </c>
      <c r="S648">
        <f t="shared" si="83"/>
        <v>0</v>
      </c>
      <c r="T648" s="8">
        <f t="shared" si="84"/>
        <v>1</v>
      </c>
      <c r="U648" s="8">
        <f t="shared" si="85"/>
        <v>0</v>
      </c>
      <c r="V648" s="8">
        <f t="shared" si="86"/>
        <v>1</v>
      </c>
      <c r="W648">
        <v>1</v>
      </c>
      <c r="X648">
        <v>2</v>
      </c>
      <c r="Y648">
        <v>1</v>
      </c>
      <c r="Z648">
        <v>2</v>
      </c>
      <c r="AA648">
        <v>3</v>
      </c>
      <c r="AB648">
        <v>2</v>
      </c>
      <c r="AC648" s="19">
        <v>0.11301818490028381</v>
      </c>
      <c r="AD648" s="19">
        <v>0.58562564849853516</v>
      </c>
      <c r="AE648" s="19">
        <v>0.24135355651378632</v>
      </c>
      <c r="AF648" s="19">
        <v>6.0002632439136505E-2</v>
      </c>
      <c r="AG648" s="19">
        <v>0.30368912220001221</v>
      </c>
    </row>
    <row r="649" spans="1:33">
      <c r="A649" s="1">
        <v>648</v>
      </c>
      <c r="B649" s="2">
        <v>1999</v>
      </c>
      <c r="C649" t="s">
        <v>25</v>
      </c>
      <c r="D649" s="3">
        <v>2</v>
      </c>
      <c r="E649">
        <v>2</v>
      </c>
      <c r="F649">
        <v>1</v>
      </c>
      <c r="G649" s="4">
        <v>90</v>
      </c>
      <c r="H649" s="6">
        <v>156</v>
      </c>
      <c r="J649" s="7">
        <f t="shared" si="80"/>
        <v>50.4</v>
      </c>
      <c r="K649" s="8">
        <f t="shared" si="81"/>
        <v>-1</v>
      </c>
      <c r="L649" s="5">
        <f t="shared" si="87"/>
        <v>0</v>
      </c>
      <c r="M649" s="5">
        <f t="shared" si="82"/>
        <v>0</v>
      </c>
      <c r="N649">
        <v>2</v>
      </c>
      <c r="O649">
        <v>13</v>
      </c>
      <c r="P649">
        <v>10</v>
      </c>
      <c r="Q649">
        <v>1</v>
      </c>
      <c r="R649">
        <v>0</v>
      </c>
      <c r="S649">
        <f t="shared" si="83"/>
        <v>3</v>
      </c>
      <c r="T649" s="8">
        <f t="shared" si="84"/>
        <v>0.76923076923076927</v>
      </c>
      <c r="U649" s="8">
        <f t="shared" si="85"/>
        <v>0.23076923076923078</v>
      </c>
      <c r="V649" s="8">
        <f t="shared" si="86"/>
        <v>0.1</v>
      </c>
      <c r="W649">
        <v>5</v>
      </c>
      <c r="X649">
        <v>5</v>
      </c>
      <c r="Y649">
        <v>5</v>
      </c>
      <c r="Z649">
        <v>4</v>
      </c>
      <c r="AA649">
        <v>3</v>
      </c>
      <c r="AB649">
        <v>4</v>
      </c>
      <c r="AC649" s="19">
        <v>0.14157837629318237</v>
      </c>
      <c r="AD649" s="19">
        <v>0.24070280790328979</v>
      </c>
      <c r="AE649" s="19">
        <v>0.3088594377040863</v>
      </c>
      <c r="AF649" s="19">
        <v>0.3088594377040863</v>
      </c>
      <c r="AG649" s="19">
        <v>5.7222753763198853E-2</v>
      </c>
    </row>
    <row r="650" spans="1:33">
      <c r="A650" s="1">
        <v>649</v>
      </c>
      <c r="B650" s="2">
        <v>1999</v>
      </c>
      <c r="C650" t="s">
        <v>25</v>
      </c>
      <c r="D650" s="3">
        <v>1</v>
      </c>
      <c r="E650">
        <v>1</v>
      </c>
      <c r="F650">
        <v>1</v>
      </c>
      <c r="G650" s="4">
        <v>100</v>
      </c>
      <c r="H650" s="6">
        <v>172</v>
      </c>
      <c r="I650" s="7">
        <v>60</v>
      </c>
      <c r="J650" s="7">
        <f t="shared" si="80"/>
        <v>64.8</v>
      </c>
      <c r="K650" s="8">
        <f t="shared" si="81"/>
        <v>-7.4074074074074028E-2</v>
      </c>
      <c r="L650" s="5">
        <f t="shared" si="87"/>
        <v>117.91414592425825</v>
      </c>
      <c r="M650" s="5">
        <f t="shared" si="82"/>
        <v>20.281233098972418</v>
      </c>
      <c r="N650">
        <v>4</v>
      </c>
      <c r="O650">
        <v>13</v>
      </c>
      <c r="P650">
        <v>9</v>
      </c>
      <c r="Q650">
        <v>0</v>
      </c>
      <c r="R650">
        <v>4</v>
      </c>
      <c r="S650">
        <f t="shared" si="83"/>
        <v>0</v>
      </c>
      <c r="T650" s="8">
        <f t="shared" si="84"/>
        <v>1</v>
      </c>
      <c r="U650" s="8">
        <f t="shared" si="85"/>
        <v>0</v>
      </c>
      <c r="V650" s="8">
        <f t="shared" si="86"/>
        <v>0</v>
      </c>
      <c r="W650">
        <v>4</v>
      </c>
      <c r="X650">
        <v>5</v>
      </c>
      <c r="Y650">
        <v>5</v>
      </c>
      <c r="Z650">
        <v>3</v>
      </c>
      <c r="AA650">
        <v>3</v>
      </c>
      <c r="AB650">
        <v>3</v>
      </c>
      <c r="AC650" s="19">
        <v>0.28651461005210876</v>
      </c>
      <c r="AD650" s="19">
        <v>4.4053990393877029E-2</v>
      </c>
      <c r="AE650" s="19">
        <v>0.54765576124191284</v>
      </c>
      <c r="AF650" s="19">
        <v>0.12177565693855286</v>
      </c>
      <c r="AG650" s="19">
        <v>0.41869798302650452</v>
      </c>
    </row>
    <row r="651" spans="1:33">
      <c r="A651" s="1">
        <v>650</v>
      </c>
      <c r="B651" s="2">
        <v>1999</v>
      </c>
      <c r="C651" t="s">
        <v>25</v>
      </c>
      <c r="D651" s="3">
        <v>3</v>
      </c>
      <c r="E651">
        <v>2</v>
      </c>
      <c r="F651">
        <v>1</v>
      </c>
      <c r="G651" s="4">
        <v>80</v>
      </c>
      <c r="H651" s="6">
        <v>159</v>
      </c>
      <c r="J651" s="7">
        <f t="shared" si="80"/>
        <v>53.1</v>
      </c>
      <c r="K651" s="8">
        <f t="shared" si="81"/>
        <v>-1</v>
      </c>
      <c r="L651" s="5">
        <f t="shared" si="87"/>
        <v>0</v>
      </c>
      <c r="M651" s="5">
        <f t="shared" si="82"/>
        <v>0</v>
      </c>
      <c r="N651">
        <v>4</v>
      </c>
      <c r="O651">
        <v>9</v>
      </c>
      <c r="P651">
        <v>8</v>
      </c>
      <c r="Q651">
        <v>1</v>
      </c>
      <c r="R651">
        <v>1</v>
      </c>
      <c r="S651">
        <f t="shared" si="83"/>
        <v>0</v>
      </c>
      <c r="T651" s="8">
        <f t="shared" si="84"/>
        <v>1</v>
      </c>
      <c r="U651" s="8">
        <f t="shared" si="85"/>
        <v>0</v>
      </c>
      <c r="V651" s="8">
        <f t="shared" si="86"/>
        <v>0.125</v>
      </c>
      <c r="W651">
        <v>4</v>
      </c>
      <c r="X651">
        <v>2</v>
      </c>
      <c r="Y651">
        <v>2</v>
      </c>
      <c r="Z651">
        <v>4</v>
      </c>
      <c r="AA651">
        <v>4</v>
      </c>
      <c r="AB651">
        <v>4</v>
      </c>
      <c r="AC651" s="19">
        <v>5.4117612540721893E-2</v>
      </c>
      <c r="AD651" s="19">
        <v>0.12440881878137589</v>
      </c>
      <c r="AE651" s="19">
        <v>0.30465081334114075</v>
      </c>
      <c r="AF651" s="19">
        <v>0.51682275533676147</v>
      </c>
      <c r="AG651" s="19">
        <v>0.18357576429843903</v>
      </c>
    </row>
    <row r="652" spans="1:33">
      <c r="A652" s="1">
        <v>651</v>
      </c>
      <c r="B652" s="2">
        <v>1999</v>
      </c>
      <c r="C652" t="s">
        <v>25</v>
      </c>
      <c r="D652" s="3">
        <v>2</v>
      </c>
      <c r="E652">
        <v>1</v>
      </c>
      <c r="F652">
        <v>2</v>
      </c>
      <c r="G652" s="4">
        <v>15</v>
      </c>
      <c r="H652" s="6">
        <v>165</v>
      </c>
      <c r="I652" s="7">
        <v>57</v>
      </c>
      <c r="J652" s="7">
        <f t="shared" si="80"/>
        <v>58.5</v>
      </c>
      <c r="K652" s="8">
        <f t="shared" si="81"/>
        <v>-2.564102564102564E-2</v>
      </c>
      <c r="L652" s="5">
        <f t="shared" si="87"/>
        <v>126.88872193004424</v>
      </c>
      <c r="M652" s="5">
        <f t="shared" si="82"/>
        <v>20.936639118457304</v>
      </c>
      <c r="N652">
        <v>2</v>
      </c>
      <c r="O652">
        <v>4</v>
      </c>
      <c r="P652">
        <v>15</v>
      </c>
      <c r="Q652">
        <v>3</v>
      </c>
      <c r="R652">
        <v>0</v>
      </c>
      <c r="S652">
        <f t="shared" si="83"/>
        <v>-11</v>
      </c>
      <c r="T652" s="8">
        <f t="shared" si="84"/>
        <v>3.75</v>
      </c>
      <c r="U652" s="8">
        <f t="shared" si="85"/>
        <v>-2.75</v>
      </c>
      <c r="V652" s="8">
        <f t="shared" si="86"/>
        <v>0.2</v>
      </c>
      <c r="W652">
        <v>2</v>
      </c>
      <c r="X652">
        <v>3</v>
      </c>
      <c r="Y652">
        <v>2</v>
      </c>
      <c r="Z652">
        <v>2</v>
      </c>
      <c r="AA652">
        <v>2</v>
      </c>
      <c r="AB652">
        <v>1</v>
      </c>
      <c r="AC652" s="19">
        <v>5.7205241173505783E-2</v>
      </c>
      <c r="AD652" s="19">
        <v>0.29061558842658997</v>
      </c>
      <c r="AE652" s="19">
        <v>0.31899479031562805</v>
      </c>
      <c r="AF652" s="19">
        <v>0.33318436145782471</v>
      </c>
      <c r="AG652" s="19">
        <v>1.1665202677249908E-2</v>
      </c>
    </row>
    <row r="653" spans="1:33">
      <c r="A653" s="1">
        <v>652</v>
      </c>
      <c r="B653" s="2">
        <v>1999</v>
      </c>
      <c r="C653" t="s">
        <v>25</v>
      </c>
      <c r="D653" s="3">
        <v>2</v>
      </c>
      <c r="E653">
        <v>2</v>
      </c>
      <c r="F653">
        <v>1</v>
      </c>
      <c r="G653" s="4">
        <v>60</v>
      </c>
      <c r="H653" s="6">
        <v>154</v>
      </c>
      <c r="I653" s="7">
        <v>50</v>
      </c>
      <c r="J653" s="7">
        <f t="shared" si="80"/>
        <v>48.6</v>
      </c>
      <c r="K653" s="8">
        <f t="shared" si="81"/>
        <v>2.8806584362139887E-2</v>
      </c>
      <c r="L653" s="5">
        <f t="shared" si="87"/>
        <v>136.90138500393181</v>
      </c>
      <c r="M653" s="5">
        <f t="shared" si="82"/>
        <v>21.0828132906055</v>
      </c>
      <c r="N653">
        <v>4</v>
      </c>
      <c r="O653">
        <v>13</v>
      </c>
      <c r="P653">
        <v>9</v>
      </c>
      <c r="Q653">
        <v>0</v>
      </c>
      <c r="R653">
        <v>4</v>
      </c>
      <c r="S653">
        <f t="shared" si="83"/>
        <v>0</v>
      </c>
      <c r="T653" s="8">
        <f t="shared" si="84"/>
        <v>1</v>
      </c>
      <c r="U653" s="8">
        <f t="shared" si="85"/>
        <v>0</v>
      </c>
      <c r="V653" s="8">
        <f t="shared" si="86"/>
        <v>0</v>
      </c>
      <c r="W653">
        <v>2</v>
      </c>
      <c r="X653">
        <v>2</v>
      </c>
      <c r="Y653">
        <v>2</v>
      </c>
      <c r="Z653">
        <v>2</v>
      </c>
      <c r="AA653">
        <v>2</v>
      </c>
      <c r="AB653">
        <v>2</v>
      </c>
      <c r="AC653" s="19">
        <v>4.9678724259138107E-2</v>
      </c>
      <c r="AD653" s="19">
        <v>0.23274534940719604</v>
      </c>
      <c r="AE653" s="19">
        <v>0.56691914796829224</v>
      </c>
      <c r="AF653" s="19">
        <v>0.15065678954124451</v>
      </c>
      <c r="AG653" s="19">
        <v>6.4360298216342926E-2</v>
      </c>
    </row>
    <row r="654" spans="1:33">
      <c r="A654" s="1">
        <v>653</v>
      </c>
      <c r="B654" s="2">
        <v>1999</v>
      </c>
      <c r="C654" t="s">
        <v>25</v>
      </c>
      <c r="D654" s="3">
        <v>3</v>
      </c>
      <c r="E654">
        <v>1</v>
      </c>
      <c r="F654">
        <v>1</v>
      </c>
      <c r="G654" s="4">
        <v>90</v>
      </c>
      <c r="H654" s="6">
        <v>170</v>
      </c>
      <c r="I654" s="7">
        <v>58</v>
      </c>
      <c r="J654" s="7">
        <f t="shared" si="80"/>
        <v>63</v>
      </c>
      <c r="K654" s="8">
        <f t="shared" si="81"/>
        <v>-7.9365079365079361E-2</v>
      </c>
      <c r="L654" s="5">
        <f t="shared" si="87"/>
        <v>118.05414207205374</v>
      </c>
      <c r="M654" s="5">
        <f t="shared" si="82"/>
        <v>20.069204152249139</v>
      </c>
      <c r="N654">
        <v>2</v>
      </c>
      <c r="O654">
        <v>10</v>
      </c>
      <c r="P654">
        <v>10</v>
      </c>
      <c r="Q654">
        <v>0</v>
      </c>
      <c r="R654">
        <v>1</v>
      </c>
      <c r="S654">
        <f t="shared" si="83"/>
        <v>-1</v>
      </c>
      <c r="T654" s="8">
        <f t="shared" si="84"/>
        <v>1.1111111111111112</v>
      </c>
      <c r="U654" s="8">
        <f t="shared" si="85"/>
        <v>-0.1111111111111111</v>
      </c>
      <c r="V654" s="8">
        <f t="shared" si="86"/>
        <v>0</v>
      </c>
      <c r="W654">
        <v>5</v>
      </c>
      <c r="X654">
        <v>5</v>
      </c>
      <c r="Y654">
        <v>5</v>
      </c>
      <c r="Z654">
        <v>5</v>
      </c>
      <c r="AA654">
        <v>5</v>
      </c>
      <c r="AB654">
        <v>2</v>
      </c>
      <c r="AC654" s="19">
        <v>0.47187432646751404</v>
      </c>
      <c r="AD654" s="19">
        <v>0.1872548907995224</v>
      </c>
      <c r="AE654" s="19">
        <v>6.9124005734920502E-2</v>
      </c>
      <c r="AF654" s="19">
        <v>0.27174684405326843</v>
      </c>
      <c r="AG654" s="19">
        <v>6.9863706827163696E-2</v>
      </c>
    </row>
    <row r="655" spans="1:33">
      <c r="A655" s="1">
        <v>654</v>
      </c>
      <c r="B655" s="2">
        <v>1999</v>
      </c>
      <c r="C655" t="s">
        <v>25</v>
      </c>
      <c r="D655" s="3">
        <v>2</v>
      </c>
      <c r="E655">
        <v>2</v>
      </c>
      <c r="F655">
        <v>1</v>
      </c>
      <c r="G655" s="4">
        <v>60</v>
      </c>
      <c r="H655" s="6">
        <v>150</v>
      </c>
      <c r="I655" s="7">
        <v>43</v>
      </c>
      <c r="J655" s="7">
        <f t="shared" si="80"/>
        <v>45</v>
      </c>
      <c r="K655" s="8">
        <f t="shared" si="81"/>
        <v>-4.4444444444444446E-2</v>
      </c>
      <c r="L655" s="5">
        <f t="shared" si="87"/>
        <v>127.4074074074074</v>
      </c>
      <c r="M655" s="5">
        <f t="shared" si="82"/>
        <v>19.111111111111111</v>
      </c>
      <c r="N655">
        <v>4</v>
      </c>
      <c r="O655">
        <v>13</v>
      </c>
      <c r="P655">
        <v>9</v>
      </c>
      <c r="Q655">
        <v>0</v>
      </c>
      <c r="R655">
        <v>0</v>
      </c>
      <c r="S655">
        <f t="shared" si="83"/>
        <v>4</v>
      </c>
      <c r="T655" s="8">
        <f t="shared" si="84"/>
        <v>0.69230769230769229</v>
      </c>
      <c r="U655" s="8">
        <f t="shared" si="85"/>
        <v>0.30769230769230771</v>
      </c>
      <c r="V655" s="8">
        <f t="shared" si="86"/>
        <v>0</v>
      </c>
      <c r="W655">
        <v>3</v>
      </c>
      <c r="X655">
        <v>2</v>
      </c>
      <c r="Y655">
        <v>2</v>
      </c>
      <c r="Z655">
        <v>1</v>
      </c>
      <c r="AA655">
        <v>1</v>
      </c>
      <c r="AB655">
        <v>1</v>
      </c>
      <c r="AC655" s="19">
        <v>0.17480641603469849</v>
      </c>
      <c r="AD655" s="19">
        <v>0.11374831944704056</v>
      </c>
      <c r="AE655" s="19">
        <v>0.3771064281463623</v>
      </c>
      <c r="AF655" s="19">
        <v>0.33433884382247925</v>
      </c>
      <c r="AG655" s="19">
        <v>0.49867171049118042</v>
      </c>
    </row>
    <row r="656" spans="1:33">
      <c r="A656" s="1">
        <v>655</v>
      </c>
      <c r="B656" s="2">
        <v>1999</v>
      </c>
      <c r="C656" t="s">
        <v>25</v>
      </c>
      <c r="D656" s="3">
        <v>2</v>
      </c>
      <c r="E656">
        <v>1</v>
      </c>
      <c r="F656">
        <v>2</v>
      </c>
      <c r="G656" s="4">
        <v>25</v>
      </c>
      <c r="H656" s="6">
        <v>166</v>
      </c>
      <c r="I656" s="7">
        <v>68</v>
      </c>
      <c r="J656" s="7">
        <f t="shared" si="80"/>
        <v>59.4</v>
      </c>
      <c r="K656" s="8">
        <f t="shared" si="81"/>
        <v>0.14478114478114482</v>
      </c>
      <c r="L656" s="5">
        <f t="shared" si="87"/>
        <v>148.65675505039462</v>
      </c>
      <c r="M656" s="5">
        <f t="shared" si="82"/>
        <v>24.677021338365513</v>
      </c>
      <c r="N656">
        <v>1</v>
      </c>
      <c r="O656">
        <v>13</v>
      </c>
      <c r="P656">
        <v>12</v>
      </c>
      <c r="Q656">
        <v>0</v>
      </c>
      <c r="R656">
        <v>0</v>
      </c>
      <c r="S656">
        <f t="shared" si="83"/>
        <v>1</v>
      </c>
      <c r="T656" s="8">
        <f t="shared" si="84"/>
        <v>0.92307692307692313</v>
      </c>
      <c r="U656" s="8">
        <f t="shared" si="85"/>
        <v>7.6923076923076927E-2</v>
      </c>
      <c r="V656" s="8">
        <f t="shared" si="86"/>
        <v>0</v>
      </c>
      <c r="W656">
        <v>4</v>
      </c>
      <c r="X656">
        <v>4</v>
      </c>
      <c r="Y656">
        <v>4</v>
      </c>
      <c r="Z656">
        <v>4</v>
      </c>
      <c r="AA656">
        <v>4</v>
      </c>
      <c r="AB656">
        <v>4</v>
      </c>
      <c r="AC656" s="19">
        <v>3.220851719379425E-2</v>
      </c>
      <c r="AD656" s="19">
        <v>0.60928058624267578</v>
      </c>
      <c r="AE656" s="19">
        <v>0.26733914017677307</v>
      </c>
      <c r="AF656" s="19">
        <v>9.1171756386756897E-2</v>
      </c>
      <c r="AG656" s="19">
        <v>0.3529801070690155</v>
      </c>
    </row>
    <row r="657" spans="1:33">
      <c r="A657" s="1">
        <v>656</v>
      </c>
      <c r="B657" s="2">
        <v>1999</v>
      </c>
      <c r="C657" t="s">
        <v>25</v>
      </c>
      <c r="D657" s="3">
        <v>2</v>
      </c>
      <c r="E657">
        <v>1</v>
      </c>
      <c r="F657">
        <v>1</v>
      </c>
      <c r="G657" s="4">
        <v>100</v>
      </c>
      <c r="H657" s="6">
        <v>168</v>
      </c>
      <c r="I657" s="7">
        <v>57</v>
      </c>
      <c r="J657" s="7">
        <f t="shared" si="80"/>
        <v>61.2</v>
      </c>
      <c r="K657" s="8">
        <f t="shared" si="81"/>
        <v>-6.8627450980392204E-2</v>
      </c>
      <c r="L657" s="5">
        <f t="shared" si="87"/>
        <v>120.21177518626497</v>
      </c>
      <c r="M657" s="5">
        <f t="shared" si="82"/>
        <v>20.195578231292519</v>
      </c>
      <c r="N657">
        <v>1</v>
      </c>
      <c r="O657">
        <v>18</v>
      </c>
      <c r="P657">
        <v>17</v>
      </c>
      <c r="Q657">
        <v>2</v>
      </c>
      <c r="R657">
        <v>1</v>
      </c>
      <c r="S657">
        <f t="shared" si="83"/>
        <v>0</v>
      </c>
      <c r="T657" s="8">
        <f t="shared" si="84"/>
        <v>1</v>
      </c>
      <c r="U657" s="8">
        <f t="shared" si="85"/>
        <v>0</v>
      </c>
      <c r="V657" s="8">
        <f t="shared" si="86"/>
        <v>0.11764705882352941</v>
      </c>
      <c r="W657">
        <v>5</v>
      </c>
      <c r="X657">
        <v>5</v>
      </c>
      <c r="Y657">
        <v>5</v>
      </c>
      <c r="Z657">
        <v>5</v>
      </c>
      <c r="AA657">
        <v>5</v>
      </c>
      <c r="AB657">
        <v>4</v>
      </c>
      <c r="AC657" s="19">
        <v>9.0098366141319275E-2</v>
      </c>
      <c r="AD657" s="19">
        <v>0.15285079181194305</v>
      </c>
      <c r="AE657" s="19">
        <v>0.72025710344314575</v>
      </c>
      <c r="AF657" s="19">
        <v>3.6793772131204605E-2</v>
      </c>
      <c r="AG657" s="19">
        <v>0.18346291780471802</v>
      </c>
    </row>
    <row r="658" spans="1:33">
      <c r="A658" s="1">
        <v>657</v>
      </c>
      <c r="B658" s="2">
        <v>1999</v>
      </c>
      <c r="C658" t="s">
        <v>25</v>
      </c>
      <c r="D658" s="3">
        <v>1</v>
      </c>
      <c r="E658">
        <v>2</v>
      </c>
      <c r="F658">
        <v>1</v>
      </c>
      <c r="G658" s="4">
        <v>90</v>
      </c>
      <c r="H658" s="6">
        <v>153</v>
      </c>
      <c r="J658" s="7">
        <f t="shared" si="80"/>
        <v>47.7</v>
      </c>
      <c r="K658" s="8">
        <f t="shared" si="81"/>
        <v>-1</v>
      </c>
      <c r="L658" s="5">
        <f t="shared" si="87"/>
        <v>0</v>
      </c>
      <c r="M658" s="5">
        <f t="shared" si="82"/>
        <v>0</v>
      </c>
      <c r="N658">
        <v>3</v>
      </c>
      <c r="O658">
        <v>26</v>
      </c>
      <c r="P658">
        <v>26</v>
      </c>
      <c r="Q658">
        <v>0</v>
      </c>
      <c r="R658">
        <v>0</v>
      </c>
      <c r="S658">
        <f t="shared" si="83"/>
        <v>0</v>
      </c>
      <c r="T658" s="8">
        <f t="shared" si="84"/>
        <v>1</v>
      </c>
      <c r="U658" s="8">
        <f t="shared" si="85"/>
        <v>0</v>
      </c>
      <c r="V658" s="8">
        <f t="shared" si="86"/>
        <v>0</v>
      </c>
      <c r="W658">
        <v>1</v>
      </c>
      <c r="X658">
        <v>1</v>
      </c>
      <c r="Y658">
        <v>1</v>
      </c>
      <c r="Z658">
        <v>1</v>
      </c>
      <c r="AA658">
        <v>1</v>
      </c>
      <c r="AB658">
        <v>1</v>
      </c>
      <c r="AC658" s="19">
        <v>0.3784976601600647</v>
      </c>
      <c r="AD658" s="19">
        <v>0.16065235435962677</v>
      </c>
      <c r="AE658" s="19">
        <v>0.23042497038841248</v>
      </c>
      <c r="AF658" s="19">
        <v>0.23042497038841248</v>
      </c>
      <c r="AG658" s="19">
        <v>0.12584668397903442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5"/>
  <sheetViews>
    <sheetView workbookViewId="0"/>
  </sheetViews>
  <sheetFormatPr defaultRowHeight="13.5"/>
  <cols>
    <col min="1" max="1" width="30.5" bestFit="1" customWidth="1"/>
  </cols>
  <sheetData>
    <row r="1" spans="1:2">
      <c r="A1" t="s">
        <v>0</v>
      </c>
      <c r="B1" t="s">
        <v>30</v>
      </c>
    </row>
    <row r="2" spans="1:2">
      <c r="A2" t="s">
        <v>1</v>
      </c>
      <c r="B2" t="s">
        <v>31</v>
      </c>
    </row>
    <row r="3" spans="1:2">
      <c r="A3" t="s">
        <v>2</v>
      </c>
      <c r="B3" t="s">
        <v>32</v>
      </c>
    </row>
    <row r="4" spans="1:2">
      <c r="A4" t="s">
        <v>3</v>
      </c>
      <c r="B4" t="s">
        <v>33</v>
      </c>
    </row>
    <row r="5" spans="1:2">
      <c r="A5" t="s">
        <v>4</v>
      </c>
      <c r="B5" t="s">
        <v>34</v>
      </c>
    </row>
    <row r="6" spans="1:2">
      <c r="A6" t="s">
        <v>5</v>
      </c>
      <c r="B6" t="s">
        <v>35</v>
      </c>
    </row>
    <row r="7" spans="1:2">
      <c r="A7" t="s">
        <v>6</v>
      </c>
      <c r="B7" t="s">
        <v>36</v>
      </c>
    </row>
    <row r="8" spans="1:2">
      <c r="A8" t="s">
        <v>7</v>
      </c>
      <c r="B8" t="s">
        <v>36</v>
      </c>
    </row>
    <row r="9" spans="1:2">
      <c r="A9" t="s">
        <v>8</v>
      </c>
      <c r="B9" t="s">
        <v>36</v>
      </c>
    </row>
    <row r="10" spans="1:2">
      <c r="A10" t="s">
        <v>9</v>
      </c>
      <c r="B10" t="s">
        <v>37</v>
      </c>
    </row>
    <row r="11" spans="1:2">
      <c r="A11" t="s">
        <v>10</v>
      </c>
      <c r="B11" t="s">
        <v>36</v>
      </c>
    </row>
    <row r="12" spans="1:2">
      <c r="A12" t="s">
        <v>11</v>
      </c>
      <c r="B12" t="s">
        <v>36</v>
      </c>
    </row>
    <row r="13" spans="1:2">
      <c r="A13" t="s">
        <v>12</v>
      </c>
      <c r="B13" t="s">
        <v>36</v>
      </c>
    </row>
    <row r="14" spans="1:2">
      <c r="A14" t="s">
        <v>13</v>
      </c>
      <c r="B14" t="s">
        <v>36</v>
      </c>
    </row>
    <row r="15" spans="1:2">
      <c r="A15" t="s">
        <v>14</v>
      </c>
      <c r="B15" t="s">
        <v>38</v>
      </c>
    </row>
    <row r="16" spans="1:2">
      <c r="A16" t="s">
        <v>15</v>
      </c>
      <c r="B16" t="s">
        <v>38</v>
      </c>
    </row>
    <row r="17" spans="1:2">
      <c r="A17" t="s">
        <v>16</v>
      </c>
      <c r="B17" t="s">
        <v>38</v>
      </c>
    </row>
    <row r="18" spans="1:2">
      <c r="A18" t="s">
        <v>17</v>
      </c>
      <c r="B18" t="s">
        <v>38</v>
      </c>
    </row>
    <row r="19" spans="1:2">
      <c r="A19" t="s">
        <v>18</v>
      </c>
      <c r="B19" t="s">
        <v>38</v>
      </c>
    </row>
    <row r="20" spans="1:2">
      <c r="A20" t="s">
        <v>19</v>
      </c>
      <c r="B20" t="s">
        <v>38</v>
      </c>
    </row>
    <row r="21" spans="1:2">
      <c r="A21" t="s">
        <v>20</v>
      </c>
      <c r="B21" t="s">
        <v>39</v>
      </c>
    </row>
    <row r="22" spans="1:2">
      <c r="A22" t="s">
        <v>21</v>
      </c>
      <c r="B22" t="s">
        <v>39</v>
      </c>
    </row>
    <row r="23" spans="1:2">
      <c r="A23" t="s">
        <v>22</v>
      </c>
      <c r="B23" t="s">
        <v>39</v>
      </c>
    </row>
    <row r="24" spans="1:2">
      <c r="A24" t="s">
        <v>23</v>
      </c>
      <c r="B24" t="s">
        <v>39</v>
      </c>
    </row>
    <row r="25" spans="1:2">
      <c r="A25" t="s">
        <v>24</v>
      </c>
      <c r="B25" t="s">
        <v>40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A15" sqref="A15"/>
    </sheetView>
  </sheetViews>
  <sheetFormatPr defaultRowHeight="13.5"/>
  <cols>
    <col min="1" max="1" width="12.375" bestFit="1" customWidth="1"/>
    <col min="2" max="2" width="15" bestFit="1" customWidth="1"/>
    <col min="3" max="3" width="21.375" bestFit="1" customWidth="1"/>
  </cols>
  <sheetData>
    <row r="1" spans="1:3">
      <c r="A1" s="10" t="s">
        <v>50</v>
      </c>
      <c r="B1" s="11" t="s">
        <v>49</v>
      </c>
      <c r="C1" s="12" t="s">
        <v>51</v>
      </c>
    </row>
    <row r="2" spans="1:3">
      <c r="A2" s="13">
        <v>0</v>
      </c>
      <c r="B2" s="9">
        <v>1</v>
      </c>
      <c r="C2" s="14" t="s">
        <v>52</v>
      </c>
    </row>
    <row r="3" spans="1:3">
      <c r="A3" s="13">
        <v>15</v>
      </c>
      <c r="B3" s="9">
        <v>2</v>
      </c>
      <c r="C3" s="14" t="s">
        <v>53</v>
      </c>
    </row>
    <row r="4" spans="1:3">
      <c r="A4" s="13">
        <v>30</v>
      </c>
      <c r="B4" s="9">
        <v>3</v>
      </c>
      <c r="C4" s="14" t="s">
        <v>54</v>
      </c>
    </row>
    <row r="5" spans="1:3">
      <c r="A5" s="13">
        <v>60</v>
      </c>
      <c r="B5" s="9">
        <v>4</v>
      </c>
      <c r="C5" s="14" t="s">
        <v>55</v>
      </c>
    </row>
    <row r="6" spans="1:3">
      <c r="A6" s="13">
        <v>90</v>
      </c>
      <c r="B6" s="9">
        <v>5</v>
      </c>
      <c r="C6" s="14" t="s">
        <v>56</v>
      </c>
    </row>
    <row r="7" spans="1:3">
      <c r="A7" s="13">
        <v>120</v>
      </c>
      <c r="B7" s="9">
        <v>6</v>
      </c>
      <c r="C7" s="14" t="s">
        <v>57</v>
      </c>
    </row>
    <row r="8" spans="1:3" ht="14.25" thickBot="1">
      <c r="A8" s="15">
        <v>150</v>
      </c>
      <c r="B8" s="16">
        <v>7</v>
      </c>
      <c r="C8" s="17" t="s">
        <v>58</v>
      </c>
    </row>
    <row r="10" spans="1:3" ht="14.25" thickBot="1"/>
    <row r="11" spans="1:3">
      <c r="A11" s="10" t="s">
        <v>43</v>
      </c>
      <c r="B11" s="11" t="s">
        <v>59</v>
      </c>
      <c r="C11" s="12" t="s">
        <v>51</v>
      </c>
    </row>
    <row r="12" spans="1:3">
      <c r="A12" s="13"/>
      <c r="B12" s="9" t="s">
        <v>61</v>
      </c>
      <c r="C12" s="14" t="s">
        <v>69</v>
      </c>
    </row>
    <row r="13" spans="1:3">
      <c r="A13" s="13"/>
      <c r="B13" s="9" t="s">
        <v>62</v>
      </c>
      <c r="C13" s="14" t="s">
        <v>65</v>
      </c>
    </row>
    <row r="14" spans="1:3">
      <c r="A14" s="13"/>
      <c r="B14" s="9" t="s">
        <v>63</v>
      </c>
      <c r="C14" s="14" t="s">
        <v>66</v>
      </c>
    </row>
    <row r="15" spans="1:3">
      <c r="A15" s="13"/>
      <c r="B15" s="9" t="s">
        <v>64</v>
      </c>
      <c r="C15" s="14" t="s">
        <v>67</v>
      </c>
    </row>
    <row r="16" spans="1:3" ht="14.25" thickBot="1">
      <c r="A16" s="15"/>
      <c r="B16" s="16" t="s">
        <v>60</v>
      </c>
      <c r="C16" s="17" t="s">
        <v>68</v>
      </c>
    </row>
    <row r="17" spans="1:3">
      <c r="A17" s="18"/>
      <c r="B17" s="18"/>
      <c r="C17" s="18"/>
    </row>
    <row r="19" spans="1:3">
      <c r="A19" t="s">
        <v>44</v>
      </c>
    </row>
    <row r="29" spans="1:3">
      <c r="A29" t="s">
        <v>42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専修大学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情報科学センター</dc:creator>
  <cp:lastModifiedBy>thz1239</cp:lastModifiedBy>
  <dcterms:created xsi:type="dcterms:W3CDTF">2008-11-06T23:41:43Z</dcterms:created>
  <dcterms:modified xsi:type="dcterms:W3CDTF">2012-11-13T23:55:31Z</dcterms:modified>
</cp:coreProperties>
</file>